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11355" windowHeight="8700" activeTab="1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H4" i="2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3"/>
  <c r="D61" l="1"/>
  <c r="D58"/>
  <c r="C61"/>
  <c r="C58"/>
  <c r="D61" i="1"/>
  <c r="D58"/>
  <c r="C61"/>
  <c r="C58"/>
  <c r="F58"/>
  <c r="F61" s="1"/>
  <c r="E58"/>
  <c r="E61" s="1"/>
  <c r="F58" i="2"/>
  <c r="F61" s="1"/>
  <c r="E58"/>
  <c r="E61" s="1"/>
</calcChain>
</file>

<file path=xl/sharedStrings.xml><?xml version="1.0" encoding="utf-8"?>
<sst xmlns="http://schemas.openxmlformats.org/spreadsheetml/2006/main" count="246" uniqueCount="123">
  <si>
    <t>Zemlja</t>
  </si>
  <si>
    <t>dolasci</t>
  </si>
  <si>
    <t>noćenja</t>
  </si>
  <si>
    <t>1.</t>
  </si>
  <si>
    <t>Austrija</t>
  </si>
  <si>
    <t>2.</t>
  </si>
  <si>
    <t>Belgija</t>
  </si>
  <si>
    <t>3.</t>
  </si>
  <si>
    <t>Bjelorusija</t>
  </si>
  <si>
    <t>4.</t>
  </si>
  <si>
    <t>B i H</t>
  </si>
  <si>
    <t>5.</t>
  </si>
  <si>
    <t>Bugarska</t>
  </si>
  <si>
    <t>6.</t>
  </si>
  <si>
    <t>Cipar</t>
  </si>
  <si>
    <t>7.</t>
  </si>
  <si>
    <t>Crna Gora</t>
  </si>
  <si>
    <t>8.</t>
  </si>
  <si>
    <t>Češka</t>
  </si>
  <si>
    <t>9.</t>
  </si>
  <si>
    <t>Danska</t>
  </si>
  <si>
    <t>10.</t>
  </si>
  <si>
    <t>Estonija</t>
  </si>
  <si>
    <t>11.</t>
  </si>
  <si>
    <t>Finska</t>
  </si>
  <si>
    <t>12.</t>
  </si>
  <si>
    <t>Francuska</t>
  </si>
  <si>
    <t>13.</t>
  </si>
  <si>
    <t>Grčka</t>
  </si>
  <si>
    <t>14.</t>
  </si>
  <si>
    <t>Irska</t>
  </si>
  <si>
    <t>15.</t>
  </si>
  <si>
    <t>Island</t>
  </si>
  <si>
    <t>16.</t>
  </si>
  <si>
    <t>Italija</t>
  </si>
  <si>
    <t>17.</t>
  </si>
  <si>
    <t>Letonija</t>
  </si>
  <si>
    <t>18.</t>
  </si>
  <si>
    <t>Litva</t>
  </si>
  <si>
    <t>19.</t>
  </si>
  <si>
    <t>Luksenburg</t>
  </si>
  <si>
    <t>20.</t>
  </si>
  <si>
    <t>Mađarska</t>
  </si>
  <si>
    <t>21.</t>
  </si>
  <si>
    <t>Makedonija</t>
  </si>
  <si>
    <t>22.</t>
  </si>
  <si>
    <t>Malta</t>
  </si>
  <si>
    <t>23.</t>
  </si>
  <si>
    <t>Nizozemska</t>
  </si>
  <si>
    <t>24.</t>
  </si>
  <si>
    <t>Norveška</t>
  </si>
  <si>
    <t>25.</t>
  </si>
  <si>
    <t>Njemačka</t>
  </si>
  <si>
    <t>26.</t>
  </si>
  <si>
    <t>Poljska</t>
  </si>
  <si>
    <t>27.</t>
  </si>
  <si>
    <t>Portugal</t>
  </si>
  <si>
    <t>28.</t>
  </si>
  <si>
    <t>Rumunjska</t>
  </si>
  <si>
    <t>29.</t>
  </si>
  <si>
    <t>Rusija</t>
  </si>
  <si>
    <t>30.</t>
  </si>
  <si>
    <t>Slovačka</t>
  </si>
  <si>
    <t>31.</t>
  </si>
  <si>
    <t>Slovenija</t>
  </si>
  <si>
    <t>32.</t>
  </si>
  <si>
    <t>Srbija</t>
  </si>
  <si>
    <t>33.</t>
  </si>
  <si>
    <t>Španjolska</t>
  </si>
  <si>
    <t>34.</t>
  </si>
  <si>
    <t>Švedska</t>
  </si>
  <si>
    <t>35.</t>
  </si>
  <si>
    <t>Švicarska</t>
  </si>
  <si>
    <t>36.</t>
  </si>
  <si>
    <t>Turska</t>
  </si>
  <si>
    <t>37.</t>
  </si>
  <si>
    <t>Ujedinjena Kraljevina</t>
  </si>
  <si>
    <t>38.</t>
  </si>
  <si>
    <t>Ukrajina</t>
  </si>
  <si>
    <t>39.</t>
  </si>
  <si>
    <t>Ostale europ. Z.</t>
  </si>
  <si>
    <t>40.</t>
  </si>
  <si>
    <t>Južnoafrička Republika</t>
  </si>
  <si>
    <t>41.</t>
  </si>
  <si>
    <t>Ostale afričke zemlje</t>
  </si>
  <si>
    <t>42.</t>
  </si>
  <si>
    <t>Kanada</t>
  </si>
  <si>
    <t>43.</t>
  </si>
  <si>
    <t>SAD</t>
  </si>
  <si>
    <t>44.</t>
  </si>
  <si>
    <t>Ostale zemlje Sjev.Am.</t>
  </si>
  <si>
    <t>45.</t>
  </si>
  <si>
    <t>Brazil</t>
  </si>
  <si>
    <t>46.</t>
  </si>
  <si>
    <t>Ostale zem.Juž.iSred.Am.</t>
  </si>
  <si>
    <t>47.</t>
  </si>
  <si>
    <t>Izrael</t>
  </si>
  <si>
    <t>48.</t>
  </si>
  <si>
    <t>Japan</t>
  </si>
  <si>
    <t>49.</t>
  </si>
  <si>
    <t>Kina</t>
  </si>
  <si>
    <t>50.</t>
  </si>
  <si>
    <t>Koreja, Republika</t>
  </si>
  <si>
    <t>51.</t>
  </si>
  <si>
    <t>Ostale azijske zemlje</t>
  </si>
  <si>
    <t>52.</t>
  </si>
  <si>
    <t>Australija</t>
  </si>
  <si>
    <t>53.</t>
  </si>
  <si>
    <t>Novi Zeland</t>
  </si>
  <si>
    <t>54.</t>
  </si>
  <si>
    <t>Ostale zemlje Oceanije</t>
  </si>
  <si>
    <t>55.</t>
  </si>
  <si>
    <t>Ostale izvaneuropske z.</t>
  </si>
  <si>
    <t>Strani turisti</t>
  </si>
  <si>
    <t>Domaći turisti</t>
  </si>
  <si>
    <t>UKUPNO</t>
  </si>
  <si>
    <t>DOLASCI</t>
  </si>
  <si>
    <t>NOĆENJA</t>
  </si>
  <si>
    <t>01.-12. 2010.</t>
  </si>
  <si>
    <t>01.-12.2009</t>
  </si>
  <si>
    <t>01.-31.12. 2010.</t>
  </si>
  <si>
    <t>01.- 31.12.2009</t>
  </si>
  <si>
    <t>USPOREDBA 2009-2010</t>
  </si>
</sst>
</file>

<file path=xl/styles.xml><?xml version="1.0" encoding="utf-8"?>
<styleSheet xmlns="http://schemas.openxmlformats.org/spreadsheetml/2006/main">
  <fonts count="11">
    <font>
      <sz val="10"/>
      <name val="Arial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color indexed="12"/>
      <name val="Times New Roman"/>
      <family val="1"/>
      <charset val="238"/>
    </font>
    <font>
      <b/>
      <sz val="10"/>
      <color indexed="12"/>
      <name val="Arial"/>
      <family val="2"/>
      <charset val="238"/>
    </font>
    <font>
      <b/>
      <sz val="12"/>
      <color indexed="10"/>
      <name val="Arial"/>
      <family val="2"/>
      <charset val="238"/>
    </font>
    <font>
      <sz val="8"/>
      <name val="Arial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2" fillId="0" borderId="1" xfId="0" applyFont="1" applyBorder="1"/>
    <xf numFmtId="0" fontId="3" fillId="0" borderId="3" xfId="0" applyFont="1" applyBorder="1"/>
    <xf numFmtId="0" fontId="4" fillId="0" borderId="1" xfId="0" applyFont="1" applyBorder="1"/>
    <xf numFmtId="0" fontId="3" fillId="0" borderId="0" xfId="0" applyFont="1" applyBorder="1"/>
    <xf numFmtId="0" fontId="4" fillId="0" borderId="0" xfId="0" applyFont="1"/>
    <xf numFmtId="0" fontId="1" fillId="0" borderId="4" xfId="0" applyFont="1" applyBorder="1"/>
    <xf numFmtId="0" fontId="3" fillId="0" borderId="5" xfId="0" applyFont="1" applyBorder="1"/>
    <xf numFmtId="0" fontId="3" fillId="0" borderId="4" xfId="0" applyFont="1" applyBorder="1"/>
    <xf numFmtId="0" fontId="3" fillId="0" borderId="1" xfId="0" applyFont="1" applyBorder="1"/>
    <xf numFmtId="0" fontId="5" fillId="0" borderId="4" xfId="0" applyFont="1" applyBorder="1"/>
    <xf numFmtId="0" fontId="5" fillId="0" borderId="4" xfId="0" applyFont="1" applyFill="1" applyBorder="1"/>
    <xf numFmtId="3" fontId="3" fillId="0" borderId="4" xfId="0" applyNumberFormat="1" applyFont="1" applyBorder="1"/>
    <xf numFmtId="3" fontId="3" fillId="0" borderId="6" xfId="0" applyNumberFormat="1" applyFont="1" applyBorder="1"/>
    <xf numFmtId="10" fontId="6" fillId="0" borderId="7" xfId="0" applyNumberFormat="1" applyFont="1" applyBorder="1"/>
    <xf numFmtId="10" fontId="6" fillId="0" borderId="5" xfId="0" applyNumberFormat="1" applyFont="1" applyBorder="1"/>
    <xf numFmtId="10" fontId="6" fillId="0" borderId="1" xfId="0" applyNumberFormat="1" applyFont="1" applyBorder="1"/>
    <xf numFmtId="10" fontId="6" fillId="0" borderId="4" xfId="0" applyNumberFormat="1" applyFont="1" applyBorder="1"/>
    <xf numFmtId="3" fontId="3" fillId="0" borderId="8" xfId="0" applyNumberFormat="1" applyFont="1" applyBorder="1"/>
    <xf numFmtId="10" fontId="6" fillId="0" borderId="9" xfId="0" applyNumberFormat="1" applyFont="1" applyBorder="1"/>
    <xf numFmtId="10" fontId="6" fillId="0" borderId="8" xfId="0" applyNumberFormat="1" applyFont="1" applyBorder="1"/>
    <xf numFmtId="3" fontId="7" fillId="0" borderId="10" xfId="0" applyNumberFormat="1" applyFont="1" applyBorder="1"/>
    <xf numFmtId="3" fontId="7" fillId="0" borderId="11" xfId="0" applyNumberFormat="1" applyFont="1" applyBorder="1"/>
    <xf numFmtId="10" fontId="7" fillId="0" borderId="12" xfId="0" applyNumberFormat="1" applyFont="1" applyBorder="1"/>
    <xf numFmtId="10" fontId="8" fillId="0" borderId="13" xfId="0" applyNumberFormat="1" applyFont="1" applyBorder="1"/>
    <xf numFmtId="0" fontId="1" fillId="0" borderId="0" xfId="0" applyFont="1"/>
    <xf numFmtId="3" fontId="7" fillId="0" borderId="14" xfId="0" applyNumberFormat="1" applyFont="1" applyBorder="1"/>
    <xf numFmtId="3" fontId="7" fillId="0" borderId="15" xfId="0" applyNumberFormat="1" applyFont="1" applyBorder="1"/>
    <xf numFmtId="10" fontId="7" fillId="0" borderId="16" xfId="0" applyNumberFormat="1" applyFont="1" applyBorder="1"/>
    <xf numFmtId="10" fontId="8" fillId="0" borderId="15" xfId="0" applyNumberFormat="1" applyFont="1" applyBorder="1"/>
    <xf numFmtId="0" fontId="1" fillId="0" borderId="9" xfId="0" applyFont="1" applyBorder="1"/>
    <xf numFmtId="3" fontId="3" fillId="0" borderId="17" xfId="0" applyNumberFormat="1" applyFont="1" applyBorder="1"/>
    <xf numFmtId="10" fontId="4" fillId="0" borderId="18" xfId="0" applyNumberFormat="1" applyFont="1" applyBorder="1"/>
    <xf numFmtId="10" fontId="0" fillId="0" borderId="17" xfId="0" applyNumberFormat="1" applyBorder="1"/>
    <xf numFmtId="0" fontId="9" fillId="0" borderId="12" xfId="0" applyFont="1" applyBorder="1"/>
    <xf numFmtId="3" fontId="9" fillId="0" borderId="19" xfId="0" applyNumberFormat="1" applyFont="1" applyBorder="1"/>
    <xf numFmtId="3" fontId="9" fillId="0" borderId="20" xfId="0" applyNumberFormat="1" applyFont="1" applyBorder="1"/>
    <xf numFmtId="10" fontId="9" fillId="0" borderId="20" xfId="0" applyNumberFormat="1" applyFont="1" applyBorder="1"/>
    <xf numFmtId="10" fontId="9" fillId="0" borderId="11" xfId="0" applyNumberFormat="1" applyFont="1" applyBorder="1"/>
    <xf numFmtId="3" fontId="0" fillId="0" borderId="0" xfId="0" applyNumberFormat="1"/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1"/>
  <sheetViews>
    <sheetView topLeftCell="A28" workbookViewId="0">
      <selection activeCell="D62" sqref="D62"/>
    </sheetView>
  </sheetViews>
  <sheetFormatPr defaultRowHeight="12.75"/>
  <cols>
    <col min="1" max="1" width="3.5703125" customWidth="1"/>
    <col min="2" max="2" width="19.85546875" customWidth="1"/>
    <col min="3" max="3" width="10.28515625" customWidth="1"/>
    <col min="4" max="4" width="10" customWidth="1"/>
    <col min="5" max="5" width="9.85546875" customWidth="1"/>
    <col min="6" max="6" width="10.28515625" customWidth="1"/>
  </cols>
  <sheetData>
    <row r="1" spans="1:8">
      <c r="A1" s="1"/>
      <c r="B1" s="2"/>
      <c r="C1" s="3" t="s">
        <v>120</v>
      </c>
      <c r="D1" s="4"/>
      <c r="E1" s="5" t="s">
        <v>121</v>
      </c>
      <c r="F1" s="6"/>
      <c r="G1" s="7" t="s">
        <v>122</v>
      </c>
    </row>
    <row r="2" spans="1:8">
      <c r="A2" s="8"/>
      <c r="B2" s="8" t="s">
        <v>0</v>
      </c>
      <c r="C2" s="9" t="s">
        <v>1</v>
      </c>
      <c r="D2" s="10" t="s">
        <v>2</v>
      </c>
      <c r="E2" s="9" t="s">
        <v>1</v>
      </c>
      <c r="F2" s="11" t="s">
        <v>2</v>
      </c>
      <c r="G2" s="12" t="s">
        <v>116</v>
      </c>
      <c r="H2" s="13" t="s">
        <v>117</v>
      </c>
    </row>
    <row r="3" spans="1:8">
      <c r="A3" s="8" t="s">
        <v>3</v>
      </c>
      <c r="B3" s="8" t="s">
        <v>4</v>
      </c>
      <c r="C3" s="14">
        <v>6</v>
      </c>
      <c r="D3" s="15">
        <v>14</v>
      </c>
      <c r="E3" s="14">
        <v>30</v>
      </c>
      <c r="F3" s="15">
        <v>43</v>
      </c>
      <c r="G3" s="16"/>
      <c r="H3" s="17"/>
    </row>
    <row r="4" spans="1:8">
      <c r="A4" s="8" t="s">
        <v>5</v>
      </c>
      <c r="B4" s="8" t="s">
        <v>6</v>
      </c>
      <c r="C4" s="14">
        <v>3</v>
      </c>
      <c r="D4" s="15">
        <v>3</v>
      </c>
      <c r="E4" s="14">
        <v>2</v>
      </c>
      <c r="F4" s="15">
        <v>2</v>
      </c>
      <c r="G4" s="18"/>
      <c r="H4" s="19"/>
    </row>
    <row r="5" spans="1:8">
      <c r="A5" s="8" t="s">
        <v>7</v>
      </c>
      <c r="B5" s="8" t="s">
        <v>8</v>
      </c>
      <c r="C5" s="14"/>
      <c r="D5" s="15"/>
      <c r="E5" s="14"/>
      <c r="F5" s="15"/>
      <c r="G5" s="18"/>
      <c r="H5" s="19"/>
    </row>
    <row r="6" spans="1:8">
      <c r="A6" s="8" t="s">
        <v>9</v>
      </c>
      <c r="B6" s="8" t="s">
        <v>10</v>
      </c>
      <c r="C6" s="14">
        <v>10</v>
      </c>
      <c r="D6" s="15">
        <v>13</v>
      </c>
      <c r="E6" s="14">
        <v>25</v>
      </c>
      <c r="F6" s="15">
        <v>59</v>
      </c>
      <c r="G6" s="18"/>
      <c r="H6" s="19"/>
    </row>
    <row r="7" spans="1:8">
      <c r="A7" s="8" t="s">
        <v>11</v>
      </c>
      <c r="B7" s="8" t="s">
        <v>12</v>
      </c>
      <c r="C7" s="14">
        <v>4</v>
      </c>
      <c r="D7" s="15">
        <v>5</v>
      </c>
      <c r="E7" s="14">
        <v>2</v>
      </c>
      <c r="F7" s="15">
        <v>3</v>
      </c>
      <c r="G7" s="18"/>
      <c r="H7" s="19"/>
    </row>
    <row r="8" spans="1:8">
      <c r="A8" s="8" t="s">
        <v>13</v>
      </c>
      <c r="B8" s="8" t="s">
        <v>14</v>
      </c>
      <c r="C8" s="14"/>
      <c r="D8" s="15"/>
      <c r="E8" s="14"/>
      <c r="F8" s="15"/>
      <c r="G8" s="18"/>
      <c r="H8" s="19"/>
    </row>
    <row r="9" spans="1:8">
      <c r="A9" s="8" t="s">
        <v>15</v>
      </c>
      <c r="B9" s="8" t="s">
        <v>16</v>
      </c>
      <c r="C9" s="14">
        <v>7</v>
      </c>
      <c r="D9" s="15">
        <v>7</v>
      </c>
      <c r="E9" s="14">
        <v>9</v>
      </c>
      <c r="F9" s="15">
        <v>9</v>
      </c>
      <c r="G9" s="18"/>
      <c r="H9" s="19"/>
    </row>
    <row r="10" spans="1:8">
      <c r="A10" s="8" t="s">
        <v>17</v>
      </c>
      <c r="B10" s="8" t="s">
        <v>18</v>
      </c>
      <c r="C10" s="14">
        <v>11</v>
      </c>
      <c r="D10" s="15">
        <v>13</v>
      </c>
      <c r="E10" s="14">
        <v>20</v>
      </c>
      <c r="F10" s="15">
        <v>22</v>
      </c>
      <c r="G10" s="18"/>
      <c r="H10" s="19"/>
    </row>
    <row r="11" spans="1:8">
      <c r="A11" s="8" t="s">
        <v>19</v>
      </c>
      <c r="B11" s="8" t="s">
        <v>20</v>
      </c>
      <c r="C11" s="14"/>
      <c r="D11" s="15"/>
      <c r="E11" s="14">
        <v>2</v>
      </c>
      <c r="F11" s="15">
        <v>6</v>
      </c>
      <c r="G11" s="18"/>
      <c r="H11" s="19"/>
    </row>
    <row r="12" spans="1:8">
      <c r="A12" s="8" t="s">
        <v>21</v>
      </c>
      <c r="B12" s="8" t="s">
        <v>22</v>
      </c>
      <c r="C12" s="14"/>
      <c r="D12" s="15"/>
      <c r="E12" s="14"/>
      <c r="F12" s="15"/>
      <c r="G12" s="18"/>
      <c r="H12" s="19"/>
    </row>
    <row r="13" spans="1:8">
      <c r="A13" s="8" t="s">
        <v>23</v>
      </c>
      <c r="B13" s="8" t="s">
        <v>24</v>
      </c>
      <c r="C13" s="14">
        <v>1</v>
      </c>
      <c r="D13" s="15">
        <v>1</v>
      </c>
      <c r="E13" s="14">
        <v>4</v>
      </c>
      <c r="F13" s="15">
        <v>4</v>
      </c>
      <c r="G13" s="18"/>
      <c r="H13" s="19"/>
    </row>
    <row r="14" spans="1:8">
      <c r="A14" s="8" t="s">
        <v>25</v>
      </c>
      <c r="B14" s="8" t="s">
        <v>26</v>
      </c>
      <c r="C14" s="14">
        <v>36</v>
      </c>
      <c r="D14" s="15">
        <v>40</v>
      </c>
      <c r="E14" s="14">
        <v>22</v>
      </c>
      <c r="F14" s="15">
        <v>37</v>
      </c>
      <c r="G14" s="18"/>
      <c r="H14" s="19"/>
    </row>
    <row r="15" spans="1:8">
      <c r="A15" s="8" t="s">
        <v>27</v>
      </c>
      <c r="B15" s="8" t="s">
        <v>28</v>
      </c>
      <c r="C15" s="14"/>
      <c r="D15" s="15"/>
      <c r="E15" s="14">
        <v>3</v>
      </c>
      <c r="F15" s="15">
        <v>4</v>
      </c>
      <c r="G15" s="18"/>
      <c r="H15" s="19"/>
    </row>
    <row r="16" spans="1:8">
      <c r="A16" s="8" t="s">
        <v>29</v>
      </c>
      <c r="B16" s="8" t="s">
        <v>30</v>
      </c>
      <c r="C16" s="14">
        <v>4</v>
      </c>
      <c r="D16" s="15">
        <v>4</v>
      </c>
      <c r="E16" s="14">
        <v>2</v>
      </c>
      <c r="F16" s="15">
        <v>2</v>
      </c>
      <c r="G16" s="18"/>
      <c r="H16" s="19"/>
    </row>
    <row r="17" spans="1:8">
      <c r="A17" s="8" t="s">
        <v>31</v>
      </c>
      <c r="B17" s="8" t="s">
        <v>32</v>
      </c>
      <c r="C17" s="14"/>
      <c r="D17" s="15"/>
      <c r="E17" s="14"/>
      <c r="F17" s="15"/>
      <c r="G17" s="18"/>
      <c r="H17" s="19"/>
    </row>
    <row r="18" spans="1:8">
      <c r="A18" s="8" t="s">
        <v>33</v>
      </c>
      <c r="B18" s="8" t="s">
        <v>34</v>
      </c>
      <c r="C18" s="14">
        <v>224</v>
      </c>
      <c r="D18" s="15">
        <v>497</v>
      </c>
      <c r="E18" s="14">
        <v>305</v>
      </c>
      <c r="F18" s="15">
        <v>435</v>
      </c>
      <c r="G18" s="18"/>
      <c r="H18" s="19"/>
    </row>
    <row r="19" spans="1:8">
      <c r="A19" s="8" t="s">
        <v>35</v>
      </c>
      <c r="B19" s="8" t="s">
        <v>36</v>
      </c>
      <c r="C19" s="14"/>
      <c r="D19" s="15"/>
      <c r="E19" s="14">
        <v>6</v>
      </c>
      <c r="F19" s="15">
        <v>6</v>
      </c>
      <c r="G19" s="18"/>
      <c r="H19" s="19"/>
    </row>
    <row r="20" spans="1:8">
      <c r="A20" s="8" t="s">
        <v>37</v>
      </c>
      <c r="B20" s="8" t="s">
        <v>38</v>
      </c>
      <c r="C20" s="14">
        <v>5</v>
      </c>
      <c r="D20" s="15">
        <v>5</v>
      </c>
      <c r="E20" s="14"/>
      <c r="F20" s="15"/>
      <c r="G20" s="18"/>
      <c r="H20" s="19"/>
    </row>
    <row r="21" spans="1:8">
      <c r="A21" s="8" t="s">
        <v>39</v>
      </c>
      <c r="B21" s="8" t="s">
        <v>40</v>
      </c>
      <c r="C21" s="14"/>
      <c r="D21" s="15"/>
      <c r="E21" s="14">
        <v>1</v>
      </c>
      <c r="F21" s="15">
        <v>1</v>
      </c>
      <c r="G21" s="18"/>
      <c r="H21" s="19"/>
    </row>
    <row r="22" spans="1:8">
      <c r="A22" s="8" t="s">
        <v>41</v>
      </c>
      <c r="B22" s="8" t="s">
        <v>42</v>
      </c>
      <c r="C22" s="14">
        <v>12</v>
      </c>
      <c r="D22" s="15">
        <v>14</v>
      </c>
      <c r="E22" s="14">
        <v>7</v>
      </c>
      <c r="F22" s="15">
        <v>8</v>
      </c>
      <c r="G22" s="18"/>
      <c r="H22" s="19"/>
    </row>
    <row r="23" spans="1:8">
      <c r="A23" s="8" t="s">
        <v>43</v>
      </c>
      <c r="B23" s="8" t="s">
        <v>44</v>
      </c>
      <c r="C23" s="14">
        <v>4</v>
      </c>
      <c r="D23" s="15">
        <v>7</v>
      </c>
      <c r="E23" s="14">
        <v>8</v>
      </c>
      <c r="F23" s="15">
        <v>8</v>
      </c>
      <c r="G23" s="18"/>
      <c r="H23" s="19"/>
    </row>
    <row r="24" spans="1:8">
      <c r="A24" s="8" t="s">
        <v>45</v>
      </c>
      <c r="B24" s="8" t="s">
        <v>46</v>
      </c>
      <c r="C24" s="14"/>
      <c r="D24" s="15"/>
      <c r="E24" s="14"/>
      <c r="F24" s="15"/>
      <c r="G24" s="18"/>
      <c r="H24" s="19"/>
    </row>
    <row r="25" spans="1:8">
      <c r="A25" s="8" t="s">
        <v>47</v>
      </c>
      <c r="B25" s="8" t="s">
        <v>48</v>
      </c>
      <c r="C25" s="14">
        <v>4</v>
      </c>
      <c r="D25" s="15">
        <v>4</v>
      </c>
      <c r="E25" s="14">
        <v>7</v>
      </c>
      <c r="F25" s="15">
        <v>9</v>
      </c>
      <c r="G25" s="18"/>
      <c r="H25" s="19"/>
    </row>
    <row r="26" spans="1:8">
      <c r="A26" s="8" t="s">
        <v>49</v>
      </c>
      <c r="B26" s="8" t="s">
        <v>50</v>
      </c>
      <c r="C26" s="14">
        <v>1</v>
      </c>
      <c r="D26" s="15">
        <v>1</v>
      </c>
      <c r="E26" s="14">
        <v>1</v>
      </c>
      <c r="F26" s="15">
        <v>2</v>
      </c>
      <c r="G26" s="18"/>
      <c r="H26" s="19"/>
    </row>
    <row r="27" spans="1:8">
      <c r="A27" s="8" t="s">
        <v>51</v>
      </c>
      <c r="B27" s="8" t="s">
        <v>52</v>
      </c>
      <c r="C27" s="14">
        <v>13</v>
      </c>
      <c r="D27" s="15">
        <v>21</v>
      </c>
      <c r="E27" s="14">
        <v>33</v>
      </c>
      <c r="F27" s="15">
        <v>53</v>
      </c>
      <c r="G27" s="18"/>
      <c r="H27" s="19"/>
    </row>
    <row r="28" spans="1:8">
      <c r="A28" s="8" t="s">
        <v>53</v>
      </c>
      <c r="B28" s="8" t="s">
        <v>54</v>
      </c>
      <c r="C28" s="14">
        <v>17</v>
      </c>
      <c r="D28" s="15">
        <v>17</v>
      </c>
      <c r="E28" s="14">
        <v>15</v>
      </c>
      <c r="F28" s="15">
        <v>15</v>
      </c>
      <c r="G28" s="18"/>
      <c r="H28" s="19"/>
    </row>
    <row r="29" spans="1:8">
      <c r="A29" s="8" t="s">
        <v>55</v>
      </c>
      <c r="B29" s="8" t="s">
        <v>56</v>
      </c>
      <c r="C29" s="14">
        <v>7</v>
      </c>
      <c r="D29" s="15">
        <v>19</v>
      </c>
      <c r="E29" s="14"/>
      <c r="F29" s="15"/>
      <c r="G29" s="18"/>
      <c r="H29" s="19"/>
    </row>
    <row r="30" spans="1:8">
      <c r="A30" s="8" t="s">
        <v>57</v>
      </c>
      <c r="B30" s="8" t="s">
        <v>58</v>
      </c>
      <c r="C30" s="14">
        <v>5</v>
      </c>
      <c r="D30" s="15">
        <v>6</v>
      </c>
      <c r="E30" s="14"/>
      <c r="F30" s="15"/>
      <c r="G30" s="18"/>
      <c r="H30" s="19"/>
    </row>
    <row r="31" spans="1:8">
      <c r="A31" s="8" t="s">
        <v>59</v>
      </c>
      <c r="B31" s="8" t="s">
        <v>60</v>
      </c>
      <c r="C31" s="14">
        <v>2</v>
      </c>
      <c r="D31" s="15">
        <v>2</v>
      </c>
      <c r="E31" s="14">
        <v>3</v>
      </c>
      <c r="F31" s="15">
        <v>3</v>
      </c>
      <c r="G31" s="18"/>
      <c r="H31" s="19"/>
    </row>
    <row r="32" spans="1:8">
      <c r="A32" s="8" t="s">
        <v>61</v>
      </c>
      <c r="B32" s="8" t="s">
        <v>62</v>
      </c>
      <c r="C32" s="14">
        <v>4</v>
      </c>
      <c r="D32" s="15">
        <v>4</v>
      </c>
      <c r="E32" s="14">
        <v>1</v>
      </c>
      <c r="F32" s="15">
        <v>1</v>
      </c>
      <c r="G32" s="18"/>
      <c r="H32" s="19"/>
    </row>
    <row r="33" spans="1:8">
      <c r="A33" s="8" t="s">
        <v>63</v>
      </c>
      <c r="B33" s="8" t="s">
        <v>64</v>
      </c>
      <c r="C33" s="14">
        <v>26</v>
      </c>
      <c r="D33" s="15">
        <v>29</v>
      </c>
      <c r="E33" s="14">
        <v>107</v>
      </c>
      <c r="F33" s="15">
        <v>188</v>
      </c>
      <c r="G33" s="18"/>
      <c r="H33" s="19"/>
    </row>
    <row r="34" spans="1:8">
      <c r="A34" s="8" t="s">
        <v>65</v>
      </c>
      <c r="B34" s="1" t="s">
        <v>66</v>
      </c>
      <c r="C34" s="14">
        <v>36</v>
      </c>
      <c r="D34" s="15">
        <v>39</v>
      </c>
      <c r="E34" s="14">
        <v>22</v>
      </c>
      <c r="F34" s="15">
        <v>23</v>
      </c>
      <c r="G34" s="18"/>
      <c r="H34" s="19"/>
    </row>
    <row r="35" spans="1:8">
      <c r="A35" s="8" t="s">
        <v>67</v>
      </c>
      <c r="B35" s="1" t="s">
        <v>68</v>
      </c>
      <c r="C35" s="14">
        <v>16</v>
      </c>
      <c r="D35" s="15">
        <v>21</v>
      </c>
      <c r="E35" s="14">
        <v>11</v>
      </c>
      <c r="F35" s="15">
        <v>11</v>
      </c>
      <c r="G35" s="18"/>
      <c r="H35" s="19"/>
    </row>
    <row r="36" spans="1:8">
      <c r="A36" s="8" t="s">
        <v>69</v>
      </c>
      <c r="B36" s="1" t="s">
        <v>70</v>
      </c>
      <c r="C36" s="14"/>
      <c r="D36" s="15"/>
      <c r="E36" s="14">
        <v>5</v>
      </c>
      <c r="F36" s="15">
        <v>6</v>
      </c>
      <c r="G36" s="18"/>
      <c r="H36" s="19"/>
    </row>
    <row r="37" spans="1:8">
      <c r="A37" s="8" t="s">
        <v>71</v>
      </c>
      <c r="B37" s="1" t="s">
        <v>72</v>
      </c>
      <c r="C37" s="14">
        <v>6</v>
      </c>
      <c r="D37" s="15">
        <v>6</v>
      </c>
      <c r="E37" s="14">
        <v>6</v>
      </c>
      <c r="F37" s="15">
        <v>6</v>
      </c>
      <c r="G37" s="18"/>
      <c r="H37" s="19"/>
    </row>
    <row r="38" spans="1:8">
      <c r="A38" s="8" t="s">
        <v>73</v>
      </c>
      <c r="B38" s="1" t="s">
        <v>74</v>
      </c>
      <c r="C38" s="14">
        <v>19</v>
      </c>
      <c r="D38" s="15">
        <v>19</v>
      </c>
      <c r="E38" s="14"/>
      <c r="F38" s="15"/>
      <c r="G38" s="18"/>
      <c r="H38" s="19"/>
    </row>
    <row r="39" spans="1:8">
      <c r="A39" s="8" t="s">
        <v>75</v>
      </c>
      <c r="B39" s="1" t="s">
        <v>76</v>
      </c>
      <c r="C39" s="14">
        <v>8</v>
      </c>
      <c r="D39" s="15">
        <v>10</v>
      </c>
      <c r="E39" s="14">
        <v>8</v>
      </c>
      <c r="F39" s="15">
        <v>13</v>
      </c>
      <c r="G39" s="18"/>
      <c r="H39" s="19"/>
    </row>
    <row r="40" spans="1:8">
      <c r="A40" s="8" t="s">
        <v>77</v>
      </c>
      <c r="B40" s="1" t="s">
        <v>78</v>
      </c>
      <c r="C40" s="14">
        <v>4</v>
      </c>
      <c r="D40" s="15">
        <v>4</v>
      </c>
      <c r="E40" s="14"/>
      <c r="F40" s="15"/>
      <c r="G40" s="18"/>
      <c r="H40" s="19"/>
    </row>
    <row r="41" spans="1:8">
      <c r="A41" s="8" t="s">
        <v>79</v>
      </c>
      <c r="B41" s="1" t="s">
        <v>80</v>
      </c>
      <c r="C41" s="14">
        <v>26</v>
      </c>
      <c r="D41" s="15">
        <v>26</v>
      </c>
      <c r="E41" s="14">
        <v>19</v>
      </c>
      <c r="F41" s="15">
        <v>19</v>
      </c>
      <c r="G41" s="18"/>
      <c r="H41" s="19"/>
    </row>
    <row r="42" spans="1:8">
      <c r="A42" s="8" t="s">
        <v>81</v>
      </c>
      <c r="B42" s="1" t="s">
        <v>82</v>
      </c>
      <c r="C42" s="14"/>
      <c r="D42" s="15"/>
      <c r="E42" s="14"/>
      <c r="F42" s="15"/>
      <c r="G42" s="18"/>
      <c r="H42" s="19"/>
    </row>
    <row r="43" spans="1:8">
      <c r="A43" s="8" t="s">
        <v>83</v>
      </c>
      <c r="B43" s="1" t="s">
        <v>84</v>
      </c>
      <c r="C43" s="14"/>
      <c r="D43" s="15"/>
      <c r="E43" s="14"/>
      <c r="F43" s="15"/>
      <c r="G43" s="18"/>
      <c r="H43" s="19"/>
    </row>
    <row r="44" spans="1:8">
      <c r="A44" s="8" t="s">
        <v>85</v>
      </c>
      <c r="B44" s="1" t="s">
        <v>86</v>
      </c>
      <c r="C44" s="14">
        <v>3</v>
      </c>
      <c r="D44" s="15">
        <v>3</v>
      </c>
      <c r="E44" s="14"/>
      <c r="F44" s="15"/>
      <c r="G44" s="18"/>
      <c r="H44" s="19"/>
    </row>
    <row r="45" spans="1:8">
      <c r="A45" s="8" t="s">
        <v>87</v>
      </c>
      <c r="B45" s="1" t="s">
        <v>88</v>
      </c>
      <c r="C45" s="14">
        <v>11</v>
      </c>
      <c r="D45" s="15">
        <v>11</v>
      </c>
      <c r="E45" s="14">
        <v>5</v>
      </c>
      <c r="F45" s="15">
        <v>7</v>
      </c>
      <c r="G45" s="18"/>
      <c r="H45" s="19"/>
    </row>
    <row r="46" spans="1:8">
      <c r="A46" s="8" t="s">
        <v>89</v>
      </c>
      <c r="B46" s="1" t="s">
        <v>90</v>
      </c>
      <c r="C46" s="14"/>
      <c r="D46" s="15"/>
      <c r="E46" s="14"/>
      <c r="F46" s="15"/>
      <c r="G46" s="18"/>
      <c r="H46" s="19"/>
    </row>
    <row r="47" spans="1:8">
      <c r="A47" s="8" t="s">
        <v>91</v>
      </c>
      <c r="B47" s="1" t="s">
        <v>92</v>
      </c>
      <c r="C47" s="14">
        <v>1</v>
      </c>
      <c r="D47" s="15">
        <v>1</v>
      </c>
      <c r="E47" s="14"/>
      <c r="F47" s="15"/>
      <c r="G47" s="18"/>
      <c r="H47" s="19"/>
    </row>
    <row r="48" spans="1:8">
      <c r="A48" s="8" t="s">
        <v>93</v>
      </c>
      <c r="B48" s="1" t="s">
        <v>94</v>
      </c>
      <c r="C48" s="14"/>
      <c r="D48" s="15"/>
      <c r="E48" s="14">
        <v>1</v>
      </c>
      <c r="F48" s="15">
        <v>2</v>
      </c>
      <c r="G48" s="18"/>
      <c r="H48" s="19"/>
    </row>
    <row r="49" spans="1:8">
      <c r="A49" s="8" t="s">
        <v>95</v>
      </c>
      <c r="B49" s="1" t="s">
        <v>96</v>
      </c>
      <c r="C49" s="14"/>
      <c r="D49" s="15"/>
      <c r="E49" s="14">
        <v>8</v>
      </c>
      <c r="F49" s="15">
        <v>8</v>
      </c>
      <c r="G49" s="18"/>
      <c r="H49" s="19"/>
    </row>
    <row r="50" spans="1:8">
      <c r="A50" s="8" t="s">
        <v>97</v>
      </c>
      <c r="B50" s="1" t="s">
        <v>98</v>
      </c>
      <c r="C50" s="14">
        <v>760</v>
      </c>
      <c r="D50" s="15">
        <v>825</v>
      </c>
      <c r="E50" s="14">
        <v>706</v>
      </c>
      <c r="F50" s="15">
        <v>713</v>
      </c>
      <c r="G50" s="18"/>
      <c r="H50" s="19"/>
    </row>
    <row r="51" spans="1:8">
      <c r="A51" s="8" t="s">
        <v>99</v>
      </c>
      <c r="B51" s="1" t="s">
        <v>100</v>
      </c>
      <c r="C51" s="14">
        <v>3</v>
      </c>
      <c r="D51" s="15">
        <v>3</v>
      </c>
      <c r="E51" s="14">
        <v>27</v>
      </c>
      <c r="F51" s="15">
        <v>27</v>
      </c>
      <c r="G51" s="18"/>
      <c r="H51" s="19"/>
    </row>
    <row r="52" spans="1:8">
      <c r="A52" s="8" t="s">
        <v>101</v>
      </c>
      <c r="B52" s="1" t="s">
        <v>102</v>
      </c>
      <c r="C52" s="14">
        <v>10</v>
      </c>
      <c r="D52" s="15">
        <v>12</v>
      </c>
      <c r="E52" s="14">
        <v>8</v>
      </c>
      <c r="F52" s="15">
        <v>8</v>
      </c>
      <c r="G52" s="18"/>
      <c r="H52" s="19"/>
    </row>
    <row r="53" spans="1:8">
      <c r="A53" s="8" t="s">
        <v>103</v>
      </c>
      <c r="B53" s="1" t="s">
        <v>104</v>
      </c>
      <c r="C53" s="14">
        <v>144</v>
      </c>
      <c r="D53" s="15">
        <v>159</v>
      </c>
      <c r="E53" s="14">
        <v>64</v>
      </c>
      <c r="F53" s="15">
        <v>64</v>
      </c>
      <c r="G53" s="18"/>
      <c r="H53" s="19"/>
    </row>
    <row r="54" spans="1:8">
      <c r="A54" s="8" t="s">
        <v>105</v>
      </c>
      <c r="B54" s="1" t="s">
        <v>106</v>
      </c>
      <c r="C54" s="14">
        <v>4</v>
      </c>
      <c r="D54" s="15">
        <v>4</v>
      </c>
      <c r="E54" s="14">
        <v>9</v>
      </c>
      <c r="F54" s="15">
        <v>18</v>
      </c>
      <c r="G54" s="18"/>
      <c r="H54" s="19"/>
    </row>
    <row r="55" spans="1:8">
      <c r="A55" s="8" t="s">
        <v>107</v>
      </c>
      <c r="B55" s="1" t="s">
        <v>108</v>
      </c>
      <c r="C55" s="14"/>
      <c r="D55" s="15"/>
      <c r="E55" s="14"/>
      <c r="F55" s="15"/>
      <c r="G55" s="18"/>
      <c r="H55" s="19"/>
    </row>
    <row r="56" spans="1:8">
      <c r="A56" s="8" t="s">
        <v>109</v>
      </c>
      <c r="B56" s="1" t="s">
        <v>110</v>
      </c>
      <c r="C56" s="14"/>
      <c r="D56" s="15"/>
      <c r="E56" s="14"/>
      <c r="F56" s="15"/>
      <c r="G56" s="18"/>
      <c r="H56" s="19"/>
    </row>
    <row r="57" spans="1:8" ht="13.5" thickBot="1">
      <c r="A57" s="8" t="s">
        <v>111</v>
      </c>
      <c r="B57" s="1" t="s">
        <v>112</v>
      </c>
      <c r="C57" s="20"/>
      <c r="D57" s="20"/>
      <c r="E57" s="20"/>
      <c r="F57" s="20"/>
      <c r="G57" s="21"/>
      <c r="H57" s="22"/>
    </row>
    <row r="58" spans="1:8" ht="15" thickBot="1">
      <c r="A58" s="8"/>
      <c r="B58" s="1" t="s">
        <v>113</v>
      </c>
      <c r="C58" s="23">
        <f>SUM(C3:C57)</f>
        <v>1457</v>
      </c>
      <c r="D58" s="24">
        <f>SUM(D3:D57)</f>
        <v>1869</v>
      </c>
      <c r="E58" s="23">
        <f>SUM(E3:E57)</f>
        <v>1514</v>
      </c>
      <c r="F58" s="24">
        <f>SUM(F3:F57)</f>
        <v>1845</v>
      </c>
      <c r="G58" s="25"/>
      <c r="H58" s="26"/>
    </row>
    <row r="59" spans="1:8" ht="15" thickBot="1">
      <c r="A59" s="27"/>
      <c r="B59" s="1" t="s">
        <v>114</v>
      </c>
      <c r="C59" s="28">
        <v>2389</v>
      </c>
      <c r="D59" s="29">
        <v>3969</v>
      </c>
      <c r="E59" s="28">
        <v>1684</v>
      </c>
      <c r="F59" s="29">
        <v>2694</v>
      </c>
      <c r="G59" s="30"/>
      <c r="H59" s="31"/>
    </row>
    <row r="60" spans="1:8" ht="13.5" thickBot="1">
      <c r="A60" s="27"/>
      <c r="B60" s="32"/>
      <c r="C60" s="33"/>
      <c r="D60" s="33"/>
      <c r="E60" s="33"/>
      <c r="F60" s="33"/>
      <c r="G60" s="34"/>
      <c r="H60" s="35"/>
    </row>
    <row r="61" spans="1:8" ht="16.5" thickBot="1">
      <c r="A61" s="27"/>
      <c r="B61" s="36" t="s">
        <v>115</v>
      </c>
      <c r="C61" s="37">
        <f>SUM(C58:C59)</f>
        <v>3846</v>
      </c>
      <c r="D61" s="38">
        <f>SUM(D58:D59)</f>
        <v>5838</v>
      </c>
      <c r="E61" s="37">
        <f>SUM(E58:E59)</f>
        <v>3198</v>
      </c>
      <c r="F61" s="38">
        <f>SUM(F58:F59)</f>
        <v>4539</v>
      </c>
      <c r="G61" s="39"/>
      <c r="H61" s="40"/>
    </row>
  </sheetData>
  <phoneticPr fontId="1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2"/>
  <sheetViews>
    <sheetView tabSelected="1" workbookViewId="0">
      <selection activeCell="L19" sqref="L19"/>
    </sheetView>
  </sheetViews>
  <sheetFormatPr defaultRowHeight="12.75"/>
  <cols>
    <col min="1" max="1" width="4.140625" customWidth="1"/>
    <col min="2" max="2" width="21" customWidth="1"/>
    <col min="3" max="3" width="9.5703125" bestFit="1" customWidth="1"/>
    <col min="4" max="4" width="12.42578125" customWidth="1"/>
    <col min="5" max="5" width="9.5703125" bestFit="1" customWidth="1"/>
    <col min="6" max="6" width="11.7109375" customWidth="1"/>
  </cols>
  <sheetData>
    <row r="1" spans="1:8">
      <c r="A1" s="1"/>
      <c r="B1" s="2"/>
      <c r="C1" s="3" t="s">
        <v>118</v>
      </c>
      <c r="D1" s="4"/>
      <c r="E1" s="5" t="s">
        <v>119</v>
      </c>
      <c r="F1" s="6"/>
      <c r="G1" s="7" t="s">
        <v>122</v>
      </c>
    </row>
    <row r="2" spans="1:8">
      <c r="A2" s="8"/>
      <c r="B2" s="8" t="s">
        <v>0</v>
      </c>
      <c r="C2" s="9" t="s">
        <v>1</v>
      </c>
      <c r="D2" s="10" t="s">
        <v>2</v>
      </c>
      <c r="E2" s="9" t="s">
        <v>1</v>
      </c>
      <c r="F2" s="11" t="s">
        <v>2</v>
      </c>
      <c r="G2" s="12" t="s">
        <v>116</v>
      </c>
      <c r="H2" s="13" t="s">
        <v>117</v>
      </c>
    </row>
    <row r="3" spans="1:8">
      <c r="A3" s="8" t="s">
        <v>3</v>
      </c>
      <c r="B3" s="8" t="s">
        <v>4</v>
      </c>
      <c r="C3" s="14">
        <v>21279</v>
      </c>
      <c r="D3" s="15">
        <v>98415</v>
      </c>
      <c r="E3" s="14">
        <v>19954</v>
      </c>
      <c r="F3" s="15">
        <v>92973</v>
      </c>
      <c r="G3" s="16">
        <f>C3/E3</f>
        <v>1.0664027262704219</v>
      </c>
      <c r="H3" s="17">
        <f>D3/F3</f>
        <v>1.0585331225194412</v>
      </c>
    </row>
    <row r="4" spans="1:8">
      <c r="A4" s="8" t="s">
        <v>5</v>
      </c>
      <c r="B4" s="8" t="s">
        <v>6</v>
      </c>
      <c r="C4" s="14">
        <v>4741</v>
      </c>
      <c r="D4" s="15">
        <v>11702</v>
      </c>
      <c r="E4" s="14">
        <v>4088</v>
      </c>
      <c r="F4" s="15">
        <v>10328</v>
      </c>
      <c r="G4" s="16">
        <f t="shared" ref="G4:G61" si="0">C4/E4</f>
        <v>1.1597358121330723</v>
      </c>
      <c r="H4" s="17">
        <f t="shared" ref="H4:H61" si="1">D4/F4</f>
        <v>1.1330364058869093</v>
      </c>
    </row>
    <row r="5" spans="1:8">
      <c r="A5" s="8" t="s">
        <v>7</v>
      </c>
      <c r="B5" s="8" t="s">
        <v>8</v>
      </c>
      <c r="C5" s="14">
        <v>44</v>
      </c>
      <c r="D5" s="15">
        <v>223</v>
      </c>
      <c r="E5" s="14">
        <v>70</v>
      </c>
      <c r="F5" s="15">
        <v>145</v>
      </c>
      <c r="G5" s="16">
        <f t="shared" si="0"/>
        <v>0.62857142857142856</v>
      </c>
      <c r="H5" s="17">
        <f t="shared" si="1"/>
        <v>1.5379310344827586</v>
      </c>
    </row>
    <row r="6" spans="1:8">
      <c r="A6" s="8" t="s">
        <v>9</v>
      </c>
      <c r="B6" s="8" t="s">
        <v>10</v>
      </c>
      <c r="C6" s="14">
        <v>2165</v>
      </c>
      <c r="D6" s="15">
        <v>9584</v>
      </c>
      <c r="E6" s="14">
        <v>2330</v>
      </c>
      <c r="F6" s="15">
        <v>9978</v>
      </c>
      <c r="G6" s="16">
        <f t="shared" si="0"/>
        <v>0.92918454935622319</v>
      </c>
      <c r="H6" s="17">
        <f t="shared" si="1"/>
        <v>0.96051312888354379</v>
      </c>
    </row>
    <row r="7" spans="1:8">
      <c r="A7" s="8" t="s">
        <v>11</v>
      </c>
      <c r="B7" s="8" t="s">
        <v>12</v>
      </c>
      <c r="C7" s="14">
        <v>235</v>
      </c>
      <c r="D7" s="15">
        <v>432</v>
      </c>
      <c r="E7" s="14">
        <v>281</v>
      </c>
      <c r="F7" s="15">
        <v>643</v>
      </c>
      <c r="G7" s="16">
        <f t="shared" si="0"/>
        <v>0.83629893238434161</v>
      </c>
      <c r="H7" s="17">
        <f t="shared" si="1"/>
        <v>0.67185069984447898</v>
      </c>
    </row>
    <row r="8" spans="1:8">
      <c r="A8" s="8" t="s">
        <v>13</v>
      </c>
      <c r="B8" s="8" t="s">
        <v>14</v>
      </c>
      <c r="C8" s="14">
        <v>15</v>
      </c>
      <c r="D8" s="15">
        <v>13</v>
      </c>
      <c r="E8" s="14">
        <v>6</v>
      </c>
      <c r="F8" s="15">
        <v>10</v>
      </c>
      <c r="G8" s="16">
        <f t="shared" si="0"/>
        <v>2.5</v>
      </c>
      <c r="H8" s="17">
        <f t="shared" si="1"/>
        <v>1.3</v>
      </c>
    </row>
    <row r="9" spans="1:8">
      <c r="A9" s="8" t="s">
        <v>15</v>
      </c>
      <c r="B9" s="8" t="s">
        <v>16</v>
      </c>
      <c r="C9" s="14">
        <v>289</v>
      </c>
      <c r="D9" s="15">
        <v>457</v>
      </c>
      <c r="E9" s="14">
        <v>208</v>
      </c>
      <c r="F9" s="15">
        <v>497</v>
      </c>
      <c r="G9" s="16">
        <f t="shared" si="0"/>
        <v>1.3894230769230769</v>
      </c>
      <c r="H9" s="17">
        <f t="shared" si="1"/>
        <v>0.91951710261569419</v>
      </c>
    </row>
    <row r="10" spans="1:8">
      <c r="A10" s="8" t="s">
        <v>17</v>
      </c>
      <c r="B10" s="8" t="s">
        <v>18</v>
      </c>
      <c r="C10" s="14">
        <v>19209</v>
      </c>
      <c r="D10" s="15">
        <v>114293</v>
      </c>
      <c r="E10" s="14">
        <v>18394</v>
      </c>
      <c r="F10" s="15">
        <v>108155</v>
      </c>
      <c r="G10" s="16">
        <f t="shared" si="0"/>
        <v>1.044307926497771</v>
      </c>
      <c r="H10" s="17">
        <f t="shared" si="1"/>
        <v>1.0567518838703713</v>
      </c>
    </row>
    <row r="11" spans="1:8">
      <c r="A11" s="8" t="s">
        <v>19</v>
      </c>
      <c r="B11" s="8" t="s">
        <v>20</v>
      </c>
      <c r="C11" s="14">
        <v>1385</v>
      </c>
      <c r="D11" s="15">
        <v>5042</v>
      </c>
      <c r="E11" s="14">
        <v>1207</v>
      </c>
      <c r="F11" s="15">
        <v>4623</v>
      </c>
      <c r="G11" s="16">
        <f t="shared" si="0"/>
        <v>1.1474730737365368</v>
      </c>
      <c r="H11" s="17">
        <f t="shared" si="1"/>
        <v>1.0906337875838201</v>
      </c>
    </row>
    <row r="12" spans="1:8">
      <c r="A12" s="8" t="s">
        <v>21</v>
      </c>
      <c r="B12" s="8" t="s">
        <v>22</v>
      </c>
      <c r="C12" s="14">
        <v>160</v>
      </c>
      <c r="D12" s="15">
        <v>225</v>
      </c>
      <c r="E12" s="14">
        <v>223</v>
      </c>
      <c r="F12" s="15">
        <v>525</v>
      </c>
      <c r="G12" s="16">
        <f t="shared" si="0"/>
        <v>0.71748878923766812</v>
      </c>
      <c r="H12" s="17">
        <f t="shared" si="1"/>
        <v>0.42857142857142855</v>
      </c>
    </row>
    <row r="13" spans="1:8">
      <c r="A13" s="8" t="s">
        <v>23</v>
      </c>
      <c r="B13" s="8" t="s">
        <v>24</v>
      </c>
      <c r="C13" s="14">
        <v>634</v>
      </c>
      <c r="D13" s="15">
        <v>1109</v>
      </c>
      <c r="E13" s="14">
        <v>966</v>
      </c>
      <c r="F13" s="15">
        <v>1684</v>
      </c>
      <c r="G13" s="16">
        <f t="shared" si="0"/>
        <v>0.65631469979296064</v>
      </c>
      <c r="H13" s="17">
        <f t="shared" si="1"/>
        <v>0.65855106888361048</v>
      </c>
    </row>
    <row r="14" spans="1:8">
      <c r="A14" s="8" t="s">
        <v>25</v>
      </c>
      <c r="B14" s="8" t="s">
        <v>26</v>
      </c>
      <c r="C14" s="14">
        <v>16083</v>
      </c>
      <c r="D14" s="15">
        <v>33161</v>
      </c>
      <c r="E14" s="14">
        <v>17042</v>
      </c>
      <c r="F14" s="15">
        <v>33580</v>
      </c>
      <c r="G14" s="16">
        <f t="shared" si="0"/>
        <v>0.94372726205844382</v>
      </c>
      <c r="H14" s="17">
        <f t="shared" si="1"/>
        <v>0.9875223347230494</v>
      </c>
    </row>
    <row r="15" spans="1:8">
      <c r="A15" s="8" t="s">
        <v>27</v>
      </c>
      <c r="B15" s="8" t="s">
        <v>28</v>
      </c>
      <c r="C15" s="14">
        <v>982</v>
      </c>
      <c r="D15" s="15">
        <v>1499</v>
      </c>
      <c r="E15" s="14">
        <v>447</v>
      </c>
      <c r="F15" s="15">
        <v>580</v>
      </c>
      <c r="G15" s="16">
        <f t="shared" si="0"/>
        <v>2.1968680089485457</v>
      </c>
      <c r="H15" s="17">
        <f t="shared" si="1"/>
        <v>2.5844827586206898</v>
      </c>
    </row>
    <row r="16" spans="1:8">
      <c r="A16" s="8" t="s">
        <v>29</v>
      </c>
      <c r="B16" s="8" t="s">
        <v>30</v>
      </c>
      <c r="C16" s="14">
        <v>617</v>
      </c>
      <c r="D16" s="15">
        <v>1719</v>
      </c>
      <c r="E16" s="14">
        <v>481</v>
      </c>
      <c r="F16" s="15">
        <v>1154</v>
      </c>
      <c r="G16" s="16">
        <f t="shared" si="0"/>
        <v>1.2827442827442828</v>
      </c>
      <c r="H16" s="17">
        <f t="shared" si="1"/>
        <v>1.4896013864818025</v>
      </c>
    </row>
    <row r="17" spans="1:8">
      <c r="A17" s="8" t="s">
        <v>31</v>
      </c>
      <c r="B17" s="8" t="s">
        <v>32</v>
      </c>
      <c r="C17" s="14">
        <v>40</v>
      </c>
      <c r="D17" s="15">
        <v>76</v>
      </c>
      <c r="E17" s="14">
        <v>107</v>
      </c>
      <c r="F17" s="15">
        <v>241</v>
      </c>
      <c r="G17" s="16">
        <f t="shared" si="0"/>
        <v>0.37383177570093457</v>
      </c>
      <c r="H17" s="17">
        <f t="shared" si="1"/>
        <v>0.31535269709543567</v>
      </c>
    </row>
    <row r="18" spans="1:8">
      <c r="A18" s="8" t="s">
        <v>33</v>
      </c>
      <c r="B18" s="8" t="s">
        <v>34</v>
      </c>
      <c r="C18" s="14">
        <v>48329</v>
      </c>
      <c r="D18" s="15">
        <v>183607</v>
      </c>
      <c r="E18" s="14">
        <v>43942</v>
      </c>
      <c r="F18" s="15">
        <v>158020</v>
      </c>
      <c r="G18" s="16">
        <f t="shared" si="0"/>
        <v>1.0998361476491738</v>
      </c>
      <c r="H18" s="17">
        <f t="shared" si="1"/>
        <v>1.1619225414504493</v>
      </c>
    </row>
    <row r="19" spans="1:8">
      <c r="A19" s="8" t="s">
        <v>35</v>
      </c>
      <c r="B19" s="8" t="s">
        <v>36</v>
      </c>
      <c r="C19" s="14">
        <v>416</v>
      </c>
      <c r="D19" s="15">
        <v>663</v>
      </c>
      <c r="E19" s="14">
        <v>378</v>
      </c>
      <c r="F19" s="15">
        <v>539</v>
      </c>
      <c r="G19" s="16">
        <f t="shared" si="0"/>
        <v>1.1005291005291005</v>
      </c>
      <c r="H19" s="17">
        <f t="shared" si="1"/>
        <v>1.2300556586270872</v>
      </c>
    </row>
    <row r="20" spans="1:8">
      <c r="A20" s="8" t="s">
        <v>37</v>
      </c>
      <c r="B20" s="8" t="s">
        <v>38</v>
      </c>
      <c r="C20" s="14">
        <v>962</v>
      </c>
      <c r="D20" s="15">
        <v>2294</v>
      </c>
      <c r="E20" s="14">
        <v>963</v>
      </c>
      <c r="F20" s="15">
        <v>3072</v>
      </c>
      <c r="G20" s="16">
        <f t="shared" si="0"/>
        <v>0.99896157840083077</v>
      </c>
      <c r="H20" s="17">
        <f t="shared" si="1"/>
        <v>0.74674479166666663</v>
      </c>
    </row>
    <row r="21" spans="1:8">
      <c r="A21" s="8" t="s">
        <v>39</v>
      </c>
      <c r="B21" s="8" t="s">
        <v>40</v>
      </c>
      <c r="C21" s="14">
        <v>223</v>
      </c>
      <c r="D21" s="15">
        <v>397</v>
      </c>
      <c r="E21" s="14">
        <v>250</v>
      </c>
      <c r="F21" s="15">
        <v>408</v>
      </c>
      <c r="G21" s="16">
        <f t="shared" si="0"/>
        <v>0.89200000000000002</v>
      </c>
      <c r="H21" s="17">
        <f t="shared" si="1"/>
        <v>0.97303921568627449</v>
      </c>
    </row>
    <row r="22" spans="1:8">
      <c r="A22" s="8" t="s">
        <v>41</v>
      </c>
      <c r="B22" s="8" t="s">
        <v>42</v>
      </c>
      <c r="C22" s="14">
        <v>14531</v>
      </c>
      <c r="D22" s="15">
        <v>61879</v>
      </c>
      <c r="E22" s="14">
        <v>12699</v>
      </c>
      <c r="F22" s="15">
        <v>49118</v>
      </c>
      <c r="G22" s="16">
        <f t="shared" si="0"/>
        <v>1.1442633278210883</v>
      </c>
      <c r="H22" s="17">
        <f t="shared" si="1"/>
        <v>1.2598029235718067</v>
      </c>
    </row>
    <row r="23" spans="1:8">
      <c r="A23" s="8" t="s">
        <v>43</v>
      </c>
      <c r="B23" s="8" t="s">
        <v>44</v>
      </c>
      <c r="C23" s="14">
        <v>228</v>
      </c>
      <c r="D23" s="15">
        <v>975</v>
      </c>
      <c r="E23" s="14">
        <v>536</v>
      </c>
      <c r="F23" s="15">
        <v>2680</v>
      </c>
      <c r="G23" s="16">
        <f t="shared" si="0"/>
        <v>0.42537313432835822</v>
      </c>
      <c r="H23" s="17">
        <f t="shared" si="1"/>
        <v>0.36380597014925375</v>
      </c>
    </row>
    <row r="24" spans="1:8">
      <c r="A24" s="8" t="s">
        <v>45</v>
      </c>
      <c r="B24" s="8" t="s">
        <v>46</v>
      </c>
      <c r="C24" s="14">
        <v>21</v>
      </c>
      <c r="D24" s="15">
        <v>44</v>
      </c>
      <c r="E24" s="14">
        <v>36</v>
      </c>
      <c r="F24" s="15">
        <v>79</v>
      </c>
      <c r="G24" s="16">
        <f t="shared" si="0"/>
        <v>0.58333333333333337</v>
      </c>
      <c r="H24" s="17">
        <f t="shared" si="1"/>
        <v>0.55696202531645567</v>
      </c>
    </row>
    <row r="25" spans="1:8">
      <c r="A25" s="8" t="s">
        <v>47</v>
      </c>
      <c r="B25" s="8" t="s">
        <v>48</v>
      </c>
      <c r="C25" s="14">
        <v>9920</v>
      </c>
      <c r="D25" s="15">
        <v>37012</v>
      </c>
      <c r="E25" s="14">
        <v>11300</v>
      </c>
      <c r="F25" s="15">
        <v>48333</v>
      </c>
      <c r="G25" s="16">
        <f t="shared" si="0"/>
        <v>0.87787610619469025</v>
      </c>
      <c r="H25" s="17">
        <f t="shared" si="1"/>
        <v>0.7657707984192994</v>
      </c>
    </row>
    <row r="26" spans="1:8">
      <c r="A26" s="8" t="s">
        <v>49</v>
      </c>
      <c r="B26" s="8" t="s">
        <v>50</v>
      </c>
      <c r="C26" s="14">
        <v>557</v>
      </c>
      <c r="D26" s="15">
        <v>2159</v>
      </c>
      <c r="E26" s="14">
        <v>367</v>
      </c>
      <c r="F26" s="15">
        <v>1102</v>
      </c>
      <c r="G26" s="16">
        <f t="shared" si="0"/>
        <v>1.5177111716621254</v>
      </c>
      <c r="H26" s="17">
        <f t="shared" si="1"/>
        <v>1.9591651542649728</v>
      </c>
    </row>
    <row r="27" spans="1:8">
      <c r="A27" s="8" t="s">
        <v>51</v>
      </c>
      <c r="B27" s="8" t="s">
        <v>52</v>
      </c>
      <c r="C27" s="14">
        <v>53853</v>
      </c>
      <c r="D27" s="15">
        <v>315020</v>
      </c>
      <c r="E27" s="14">
        <v>50770</v>
      </c>
      <c r="F27" s="15">
        <v>301287</v>
      </c>
      <c r="G27" s="16">
        <f t="shared" si="0"/>
        <v>1.060724837502462</v>
      </c>
      <c r="H27" s="17">
        <f t="shared" si="1"/>
        <v>1.0455811236462245</v>
      </c>
    </row>
    <row r="28" spans="1:8">
      <c r="A28" s="8" t="s">
        <v>53</v>
      </c>
      <c r="B28" s="8" t="s">
        <v>54</v>
      </c>
      <c r="C28" s="14">
        <v>19132</v>
      </c>
      <c r="D28" s="15">
        <v>81195</v>
      </c>
      <c r="E28" s="14">
        <v>19054</v>
      </c>
      <c r="F28" s="15">
        <v>83397</v>
      </c>
      <c r="G28" s="16">
        <f t="shared" si="0"/>
        <v>1.0040936286344075</v>
      </c>
      <c r="H28" s="17">
        <f t="shared" si="1"/>
        <v>0.97359617252419151</v>
      </c>
    </row>
    <row r="29" spans="1:8">
      <c r="A29" s="8" t="s">
        <v>55</v>
      </c>
      <c r="B29" s="8" t="s">
        <v>56</v>
      </c>
      <c r="C29" s="14">
        <v>2169</v>
      </c>
      <c r="D29" s="15">
        <v>2785</v>
      </c>
      <c r="E29" s="14">
        <v>2061</v>
      </c>
      <c r="F29" s="15">
        <v>2472</v>
      </c>
      <c r="G29" s="16">
        <f t="shared" si="0"/>
        <v>1.0524017467248907</v>
      </c>
      <c r="H29" s="17">
        <f t="shared" si="1"/>
        <v>1.1266181229773462</v>
      </c>
    </row>
    <row r="30" spans="1:8">
      <c r="A30" s="8" t="s">
        <v>57</v>
      </c>
      <c r="B30" s="8" t="s">
        <v>58</v>
      </c>
      <c r="C30" s="14">
        <v>2511</v>
      </c>
      <c r="D30" s="15">
        <v>6486</v>
      </c>
      <c r="E30" s="14">
        <v>2822</v>
      </c>
      <c r="F30" s="15">
        <v>7172</v>
      </c>
      <c r="G30" s="16">
        <f t="shared" si="0"/>
        <v>0.88979447200566975</v>
      </c>
      <c r="H30" s="17">
        <f t="shared" si="1"/>
        <v>0.90435025097601784</v>
      </c>
    </row>
    <row r="31" spans="1:8">
      <c r="A31" s="8" t="s">
        <v>59</v>
      </c>
      <c r="B31" s="8" t="s">
        <v>60</v>
      </c>
      <c r="C31" s="14">
        <v>2499</v>
      </c>
      <c r="D31" s="15">
        <v>7573</v>
      </c>
      <c r="E31" s="14">
        <v>1465</v>
      </c>
      <c r="F31" s="15">
        <v>5087</v>
      </c>
      <c r="G31" s="16">
        <f t="shared" si="0"/>
        <v>1.7058020477815701</v>
      </c>
      <c r="H31" s="17">
        <f t="shared" si="1"/>
        <v>1.4886966778061725</v>
      </c>
    </row>
    <row r="32" spans="1:8">
      <c r="A32" s="8" t="s">
        <v>61</v>
      </c>
      <c r="B32" s="8" t="s">
        <v>62</v>
      </c>
      <c r="C32" s="14">
        <v>9388</v>
      </c>
      <c r="D32" s="15">
        <v>50376</v>
      </c>
      <c r="E32" s="14">
        <v>7665</v>
      </c>
      <c r="F32" s="15">
        <v>38955</v>
      </c>
      <c r="G32" s="16">
        <f t="shared" si="0"/>
        <v>1.2247879973907372</v>
      </c>
      <c r="H32" s="17">
        <f t="shared" si="1"/>
        <v>1.2931844435887563</v>
      </c>
    </row>
    <row r="33" spans="1:8">
      <c r="A33" s="8" t="s">
        <v>63</v>
      </c>
      <c r="B33" s="8" t="s">
        <v>64</v>
      </c>
      <c r="C33" s="14">
        <v>45797</v>
      </c>
      <c r="D33" s="15">
        <v>300427</v>
      </c>
      <c r="E33" s="14">
        <v>44259</v>
      </c>
      <c r="F33" s="15">
        <v>294349</v>
      </c>
      <c r="G33" s="16">
        <f t="shared" si="0"/>
        <v>1.0347499943514313</v>
      </c>
      <c r="H33" s="17">
        <f t="shared" si="1"/>
        <v>1.0206489575300068</v>
      </c>
    </row>
    <row r="34" spans="1:8">
      <c r="A34" s="8" t="s">
        <v>65</v>
      </c>
      <c r="B34" s="1" t="s">
        <v>66</v>
      </c>
      <c r="C34" s="14">
        <v>1488</v>
      </c>
      <c r="D34" s="15">
        <v>5965</v>
      </c>
      <c r="E34" s="14">
        <v>1267</v>
      </c>
      <c r="F34" s="15">
        <v>4850</v>
      </c>
      <c r="G34" s="16">
        <f t="shared" si="0"/>
        <v>1.1744277821625888</v>
      </c>
      <c r="H34" s="17">
        <f t="shared" si="1"/>
        <v>1.2298969072164949</v>
      </c>
    </row>
    <row r="35" spans="1:8">
      <c r="A35" s="8" t="s">
        <v>67</v>
      </c>
      <c r="B35" s="1" t="s">
        <v>68</v>
      </c>
      <c r="C35" s="14">
        <v>14676</v>
      </c>
      <c r="D35" s="15">
        <v>18220</v>
      </c>
      <c r="E35" s="14">
        <v>14527</v>
      </c>
      <c r="F35" s="15">
        <v>17218</v>
      </c>
      <c r="G35" s="16">
        <f t="shared" si="0"/>
        <v>1.0102567632683968</v>
      </c>
      <c r="H35" s="17">
        <f t="shared" si="1"/>
        <v>1.0581949123010803</v>
      </c>
    </row>
    <row r="36" spans="1:8">
      <c r="A36" s="8" t="s">
        <v>69</v>
      </c>
      <c r="B36" s="1" t="s">
        <v>70</v>
      </c>
      <c r="C36" s="14">
        <v>1827</v>
      </c>
      <c r="D36" s="15">
        <v>7064</v>
      </c>
      <c r="E36" s="14">
        <v>1692</v>
      </c>
      <c r="F36" s="15">
        <v>6138</v>
      </c>
      <c r="G36" s="16">
        <f t="shared" si="0"/>
        <v>1.0797872340425532</v>
      </c>
      <c r="H36" s="17">
        <f t="shared" si="1"/>
        <v>1.1508634734441185</v>
      </c>
    </row>
    <row r="37" spans="1:8">
      <c r="A37" s="8" t="s">
        <v>71</v>
      </c>
      <c r="B37" s="1" t="s">
        <v>72</v>
      </c>
      <c r="C37" s="14">
        <v>8032</v>
      </c>
      <c r="D37" s="15">
        <v>21035</v>
      </c>
      <c r="E37" s="14">
        <v>6654</v>
      </c>
      <c r="F37" s="15">
        <v>18207</v>
      </c>
      <c r="G37" s="16">
        <f t="shared" si="0"/>
        <v>1.2070934776074542</v>
      </c>
      <c r="H37" s="17">
        <f t="shared" si="1"/>
        <v>1.1553248750480585</v>
      </c>
    </row>
    <row r="38" spans="1:8">
      <c r="A38" s="8" t="s">
        <v>73</v>
      </c>
      <c r="B38" s="1" t="s">
        <v>74</v>
      </c>
      <c r="C38" s="14">
        <v>368</v>
      </c>
      <c r="D38" s="15">
        <v>1229</v>
      </c>
      <c r="E38" s="14">
        <v>296</v>
      </c>
      <c r="F38" s="15">
        <v>1009</v>
      </c>
      <c r="G38" s="16">
        <f t="shared" si="0"/>
        <v>1.2432432432432432</v>
      </c>
      <c r="H38" s="17">
        <f t="shared" si="1"/>
        <v>1.218037661050545</v>
      </c>
    </row>
    <row r="39" spans="1:8">
      <c r="A39" s="8" t="s">
        <v>75</v>
      </c>
      <c r="B39" s="1" t="s">
        <v>76</v>
      </c>
      <c r="C39" s="14">
        <v>3450</v>
      </c>
      <c r="D39" s="15">
        <v>8635</v>
      </c>
      <c r="E39" s="14">
        <v>4950</v>
      </c>
      <c r="F39" s="15">
        <v>13920</v>
      </c>
      <c r="G39" s="16">
        <f t="shared" si="0"/>
        <v>0.69696969696969702</v>
      </c>
      <c r="H39" s="17">
        <f t="shared" si="1"/>
        <v>0.62033045977011492</v>
      </c>
    </row>
    <row r="40" spans="1:8">
      <c r="A40" s="8" t="s">
        <v>77</v>
      </c>
      <c r="B40" s="1" t="s">
        <v>78</v>
      </c>
      <c r="C40" s="14">
        <v>1207</v>
      </c>
      <c r="D40" s="15">
        <v>2066</v>
      </c>
      <c r="E40" s="14">
        <v>666</v>
      </c>
      <c r="F40" s="15">
        <v>1812</v>
      </c>
      <c r="G40" s="16">
        <f t="shared" si="0"/>
        <v>1.8123123123123124</v>
      </c>
      <c r="H40" s="17">
        <f t="shared" si="1"/>
        <v>1.140176600441501</v>
      </c>
    </row>
    <row r="41" spans="1:8">
      <c r="A41" s="8" t="s">
        <v>79</v>
      </c>
      <c r="B41" s="1" t="s">
        <v>80</v>
      </c>
      <c r="C41" s="14">
        <v>432</v>
      </c>
      <c r="D41" s="15">
        <v>1055</v>
      </c>
      <c r="E41" s="14">
        <v>321</v>
      </c>
      <c r="F41" s="15">
        <v>598</v>
      </c>
      <c r="G41" s="16">
        <f t="shared" si="0"/>
        <v>1.3457943925233644</v>
      </c>
      <c r="H41" s="17">
        <f t="shared" si="1"/>
        <v>1.7642140468227425</v>
      </c>
    </row>
    <row r="42" spans="1:8">
      <c r="A42" s="8" t="s">
        <v>81</v>
      </c>
      <c r="B42" s="1" t="s">
        <v>82</v>
      </c>
      <c r="C42" s="14">
        <v>348</v>
      </c>
      <c r="D42" s="15">
        <v>494</v>
      </c>
      <c r="E42" s="14">
        <v>308</v>
      </c>
      <c r="F42" s="15">
        <v>497</v>
      </c>
      <c r="G42" s="16">
        <f t="shared" si="0"/>
        <v>1.1298701298701299</v>
      </c>
      <c r="H42" s="17">
        <f t="shared" si="1"/>
        <v>0.99396378269617702</v>
      </c>
    </row>
    <row r="43" spans="1:8">
      <c r="A43" s="8" t="s">
        <v>83</v>
      </c>
      <c r="B43" s="1" t="s">
        <v>84</v>
      </c>
      <c r="C43" s="14">
        <v>148</v>
      </c>
      <c r="D43" s="15">
        <v>402</v>
      </c>
      <c r="E43" s="14">
        <v>130</v>
      </c>
      <c r="F43" s="15">
        <v>382</v>
      </c>
      <c r="G43" s="16">
        <f t="shared" si="0"/>
        <v>1.1384615384615384</v>
      </c>
      <c r="H43" s="17">
        <f t="shared" si="1"/>
        <v>1.0523560209424083</v>
      </c>
    </row>
    <row r="44" spans="1:8">
      <c r="A44" s="8" t="s">
        <v>85</v>
      </c>
      <c r="B44" s="1" t="s">
        <v>86</v>
      </c>
      <c r="C44" s="14">
        <v>2108</v>
      </c>
      <c r="D44" s="15">
        <v>3278</v>
      </c>
      <c r="E44" s="14">
        <v>1712</v>
      </c>
      <c r="F44" s="15">
        <v>2716</v>
      </c>
      <c r="G44" s="16">
        <f t="shared" si="0"/>
        <v>1.2313084112149533</v>
      </c>
      <c r="H44" s="17">
        <f t="shared" si="1"/>
        <v>1.206921944035346</v>
      </c>
    </row>
    <row r="45" spans="1:8">
      <c r="A45" s="8" t="s">
        <v>87</v>
      </c>
      <c r="B45" s="1" t="s">
        <v>88</v>
      </c>
      <c r="C45" s="14">
        <v>7058</v>
      </c>
      <c r="D45" s="15">
        <v>9821</v>
      </c>
      <c r="E45" s="14">
        <v>6288</v>
      </c>
      <c r="F45" s="15">
        <v>8622</v>
      </c>
      <c r="G45" s="16">
        <f t="shared" si="0"/>
        <v>1.1224554707379135</v>
      </c>
      <c r="H45" s="17">
        <f t="shared" si="1"/>
        <v>1.1390628624449084</v>
      </c>
    </row>
    <row r="46" spans="1:8">
      <c r="A46" s="8" t="s">
        <v>89</v>
      </c>
      <c r="B46" s="1" t="s">
        <v>90</v>
      </c>
      <c r="C46" s="14">
        <v>44</v>
      </c>
      <c r="D46" s="15">
        <v>92</v>
      </c>
      <c r="E46" s="14">
        <v>18</v>
      </c>
      <c r="F46" s="15">
        <v>58</v>
      </c>
      <c r="G46" s="16">
        <f t="shared" si="0"/>
        <v>2.4444444444444446</v>
      </c>
      <c r="H46" s="17">
        <f t="shared" si="1"/>
        <v>1.5862068965517242</v>
      </c>
    </row>
    <row r="47" spans="1:8">
      <c r="A47" s="8" t="s">
        <v>91</v>
      </c>
      <c r="B47" s="1" t="s">
        <v>92</v>
      </c>
      <c r="C47" s="14">
        <v>341</v>
      </c>
      <c r="D47" s="15">
        <v>550</v>
      </c>
      <c r="E47" s="14">
        <v>493</v>
      </c>
      <c r="F47" s="15">
        <v>790</v>
      </c>
      <c r="G47" s="16">
        <f t="shared" si="0"/>
        <v>0.69168356997971603</v>
      </c>
      <c r="H47" s="17">
        <f t="shared" si="1"/>
        <v>0.69620253164556967</v>
      </c>
    </row>
    <row r="48" spans="1:8">
      <c r="A48" s="8" t="s">
        <v>93</v>
      </c>
      <c r="B48" s="1" t="s">
        <v>94</v>
      </c>
      <c r="C48" s="14">
        <v>572</v>
      </c>
      <c r="D48" s="15">
        <v>922</v>
      </c>
      <c r="E48" s="14">
        <v>593</v>
      </c>
      <c r="F48" s="15">
        <v>1109</v>
      </c>
      <c r="G48" s="16">
        <f t="shared" si="0"/>
        <v>0.96458684654300164</v>
      </c>
      <c r="H48" s="17">
        <f t="shared" si="1"/>
        <v>0.83137962128043286</v>
      </c>
    </row>
    <row r="49" spans="1:8">
      <c r="A49" s="8" t="s">
        <v>95</v>
      </c>
      <c r="B49" s="1" t="s">
        <v>96</v>
      </c>
      <c r="C49" s="14">
        <v>3063</v>
      </c>
      <c r="D49" s="15">
        <v>4997</v>
      </c>
      <c r="E49" s="14">
        <v>3187</v>
      </c>
      <c r="F49" s="15">
        <v>3785</v>
      </c>
      <c r="G49" s="16">
        <f t="shared" si="0"/>
        <v>0.96109193598995923</v>
      </c>
      <c r="H49" s="17">
        <f t="shared" si="1"/>
        <v>1.320211360634082</v>
      </c>
    </row>
    <row r="50" spans="1:8">
      <c r="A50" s="8" t="s">
        <v>97</v>
      </c>
      <c r="B50" s="1" t="s">
        <v>98</v>
      </c>
      <c r="C50" s="14">
        <v>26934</v>
      </c>
      <c r="D50" s="15">
        <v>30836</v>
      </c>
      <c r="E50" s="14">
        <v>29246</v>
      </c>
      <c r="F50" s="15">
        <v>32436</v>
      </c>
      <c r="G50" s="16">
        <f t="shared" si="0"/>
        <v>0.92094645421596111</v>
      </c>
      <c r="H50" s="17">
        <f t="shared" si="1"/>
        <v>0.95067209273646569</v>
      </c>
    </row>
    <row r="51" spans="1:8">
      <c r="A51" s="8" t="s">
        <v>99</v>
      </c>
      <c r="B51" s="1" t="s">
        <v>100</v>
      </c>
      <c r="C51" s="14">
        <v>1459</v>
      </c>
      <c r="D51" s="15">
        <v>1691</v>
      </c>
      <c r="E51" s="14">
        <v>866</v>
      </c>
      <c r="F51" s="15">
        <v>1156</v>
      </c>
      <c r="G51" s="16">
        <f t="shared" si="0"/>
        <v>1.6847575057736721</v>
      </c>
      <c r="H51" s="17">
        <f t="shared" si="1"/>
        <v>1.46280276816609</v>
      </c>
    </row>
    <row r="52" spans="1:8">
      <c r="A52" s="8" t="s">
        <v>101</v>
      </c>
      <c r="B52" s="1" t="s">
        <v>102</v>
      </c>
      <c r="C52" s="14">
        <v>1850</v>
      </c>
      <c r="D52" s="15">
        <v>1945</v>
      </c>
      <c r="E52" s="14">
        <v>906</v>
      </c>
      <c r="F52" s="15">
        <v>1043</v>
      </c>
      <c r="G52" s="16">
        <f t="shared" si="0"/>
        <v>2.0419426048565121</v>
      </c>
      <c r="H52" s="17">
        <f t="shared" si="1"/>
        <v>1.8648130393096836</v>
      </c>
    </row>
    <row r="53" spans="1:8">
      <c r="A53" s="8" t="s">
        <v>103</v>
      </c>
      <c r="B53" s="1" t="s">
        <v>104</v>
      </c>
      <c r="C53" s="14">
        <v>4738</v>
      </c>
      <c r="D53" s="15">
        <v>5668</v>
      </c>
      <c r="E53" s="14">
        <v>2552</v>
      </c>
      <c r="F53" s="15">
        <v>3169</v>
      </c>
      <c r="G53" s="16">
        <f t="shared" si="0"/>
        <v>1.8565830721003134</v>
      </c>
      <c r="H53" s="17">
        <f t="shared" si="1"/>
        <v>1.7885768381192806</v>
      </c>
    </row>
    <row r="54" spans="1:8">
      <c r="A54" s="8" t="s">
        <v>105</v>
      </c>
      <c r="B54" s="1" t="s">
        <v>106</v>
      </c>
      <c r="C54" s="14">
        <v>5891</v>
      </c>
      <c r="D54" s="15">
        <v>9524</v>
      </c>
      <c r="E54" s="14">
        <v>4688</v>
      </c>
      <c r="F54" s="15">
        <v>8170</v>
      </c>
      <c r="G54" s="16">
        <f t="shared" si="0"/>
        <v>1.2566126279863481</v>
      </c>
      <c r="H54" s="17">
        <f t="shared" si="1"/>
        <v>1.1657282741738066</v>
      </c>
    </row>
    <row r="55" spans="1:8">
      <c r="A55" s="8" t="s">
        <v>107</v>
      </c>
      <c r="B55" s="1" t="s">
        <v>108</v>
      </c>
      <c r="C55" s="14">
        <v>824</v>
      </c>
      <c r="D55" s="15">
        <v>1343</v>
      </c>
      <c r="E55" s="14">
        <v>820</v>
      </c>
      <c r="F55" s="15">
        <v>1227</v>
      </c>
      <c r="G55" s="16">
        <f t="shared" si="0"/>
        <v>1.0048780487804878</v>
      </c>
      <c r="H55" s="17">
        <f t="shared" si="1"/>
        <v>1.0945395273023635</v>
      </c>
    </row>
    <row r="56" spans="1:8">
      <c r="A56" s="8" t="s">
        <v>109</v>
      </c>
      <c r="B56" s="1" t="s">
        <v>110</v>
      </c>
      <c r="C56" s="14">
        <v>10</v>
      </c>
      <c r="D56" s="15">
        <v>32</v>
      </c>
      <c r="E56" s="14">
        <v>11</v>
      </c>
      <c r="F56" s="15">
        <v>42</v>
      </c>
      <c r="G56" s="16">
        <f t="shared" si="0"/>
        <v>0.90909090909090906</v>
      </c>
      <c r="H56" s="17">
        <f t="shared" si="1"/>
        <v>0.76190476190476186</v>
      </c>
    </row>
    <row r="57" spans="1:8" ht="13.5" thickBot="1">
      <c r="A57" s="8" t="s">
        <v>111</v>
      </c>
      <c r="B57" s="1" t="s">
        <v>112</v>
      </c>
      <c r="C57" s="20">
        <v>360</v>
      </c>
      <c r="D57" s="20">
        <v>1657</v>
      </c>
      <c r="E57" s="20">
        <v>14</v>
      </c>
      <c r="F57" s="20">
        <v>21</v>
      </c>
      <c r="G57" s="16">
        <f t="shared" si="0"/>
        <v>25.714285714285715</v>
      </c>
      <c r="H57" s="17">
        <f t="shared" si="1"/>
        <v>78.904761904761898</v>
      </c>
    </row>
    <row r="58" spans="1:8" ht="15" thickBot="1">
      <c r="A58" s="8"/>
      <c r="B58" s="1" t="s">
        <v>113</v>
      </c>
      <c r="C58" s="23">
        <f>SUM(C3:C57)</f>
        <v>365642</v>
      </c>
      <c r="D58" s="24">
        <f>SUM(D3:D57)</f>
        <v>1469363</v>
      </c>
      <c r="E58" s="23">
        <f>SUM(E3:E57)</f>
        <v>346576</v>
      </c>
      <c r="F58" s="24">
        <f>SUM(F3:F57)</f>
        <v>1390161</v>
      </c>
      <c r="G58" s="16">
        <f t="shared" si="0"/>
        <v>1.0550124647984858</v>
      </c>
      <c r="H58" s="17">
        <f t="shared" si="1"/>
        <v>1.0569732570543988</v>
      </c>
    </row>
    <row r="59" spans="1:8" ht="15" thickBot="1">
      <c r="A59" s="27"/>
      <c r="B59" s="1" t="s">
        <v>114</v>
      </c>
      <c r="C59" s="28">
        <v>33923</v>
      </c>
      <c r="D59" s="29">
        <v>120648</v>
      </c>
      <c r="E59" s="28">
        <v>40844</v>
      </c>
      <c r="F59" s="29">
        <v>128759</v>
      </c>
      <c r="G59" s="16">
        <f t="shared" si="0"/>
        <v>0.83055038683772398</v>
      </c>
      <c r="H59" s="17">
        <f t="shared" si="1"/>
        <v>0.93700634518752091</v>
      </c>
    </row>
    <row r="60" spans="1:8" ht="13.5" thickBot="1">
      <c r="A60" s="27"/>
      <c r="B60" s="32"/>
      <c r="C60" s="33"/>
      <c r="D60" s="33"/>
      <c r="E60" s="33"/>
      <c r="F60" s="33"/>
      <c r="G60" s="16" t="e">
        <f t="shared" si="0"/>
        <v>#DIV/0!</v>
      </c>
      <c r="H60" s="17" t="e">
        <f t="shared" si="1"/>
        <v>#DIV/0!</v>
      </c>
    </row>
    <row r="61" spans="1:8" ht="16.5" thickBot="1">
      <c r="A61" s="27"/>
      <c r="B61" s="36" t="s">
        <v>115</v>
      </c>
      <c r="C61" s="37">
        <f>SUM(C58:C59)</f>
        <v>399565</v>
      </c>
      <c r="D61" s="38">
        <f>SUM(D58:D59)</f>
        <v>1590011</v>
      </c>
      <c r="E61" s="37">
        <f>SUM(E58:E59)</f>
        <v>387420</v>
      </c>
      <c r="F61" s="38">
        <f>SUM(F58:F59)</f>
        <v>1518920</v>
      </c>
      <c r="G61" s="16">
        <f t="shared" si="0"/>
        <v>1.0313484074131434</v>
      </c>
      <c r="H61" s="17">
        <f t="shared" si="1"/>
        <v>1.046803649961815</v>
      </c>
    </row>
    <row r="62" spans="1:8">
      <c r="E62" s="41"/>
    </row>
  </sheetData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2011-03-10T12:18:16Z</cp:lastPrinted>
  <dcterms:created xsi:type="dcterms:W3CDTF">2009-09-02T08:30:44Z</dcterms:created>
  <dcterms:modified xsi:type="dcterms:W3CDTF">2011-03-10T13:34:36Z</dcterms:modified>
</cp:coreProperties>
</file>