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AMAG\PR\Službenik za informiranje\Zahtjevi za informacijama 2017\Ilija Tikvić -\"/>
    </mc:Choice>
  </mc:AlternateContent>
  <bookViews>
    <workbookView xWindow="0" yWindow="0" windowWidth="24000" windowHeight="9135"/>
  </bookViews>
  <sheets>
    <sheet name="Statistika" sheetId="1" r:id="rId1"/>
    <sheet name="Popis korisnik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V15" i="1"/>
  <c r="T15" i="1"/>
  <c r="R15" i="1"/>
  <c r="P15" i="1"/>
  <c r="N15" i="1"/>
  <c r="L15" i="1"/>
  <c r="J15" i="1"/>
  <c r="H15" i="1"/>
  <c r="F15" i="1"/>
  <c r="V14" i="1"/>
  <c r="T14" i="1"/>
  <c r="R14" i="1"/>
  <c r="P14" i="1"/>
  <c r="N14" i="1"/>
  <c r="L14" i="1"/>
  <c r="J14" i="1"/>
  <c r="H14" i="1"/>
  <c r="F14" i="1"/>
  <c r="V13" i="1"/>
  <c r="T13" i="1"/>
  <c r="R13" i="1"/>
  <c r="P13" i="1"/>
  <c r="N13" i="1"/>
  <c r="L13" i="1"/>
  <c r="J13" i="1"/>
  <c r="H13" i="1"/>
  <c r="F13" i="1"/>
  <c r="V12" i="1"/>
  <c r="T12" i="1"/>
  <c r="R12" i="1"/>
  <c r="P12" i="1"/>
  <c r="N12" i="1"/>
  <c r="L12" i="1"/>
  <c r="J12" i="1"/>
  <c r="H12" i="1"/>
  <c r="F12" i="1"/>
  <c r="V8" i="1" l="1"/>
  <c r="V7" i="1"/>
  <c r="V6" i="1"/>
  <c r="V5" i="1"/>
  <c r="T8" i="1"/>
  <c r="T7" i="1"/>
  <c r="T6" i="1"/>
  <c r="T5" i="1"/>
  <c r="R8" i="1"/>
  <c r="R7" i="1"/>
  <c r="R6" i="1"/>
  <c r="R5" i="1"/>
  <c r="P6" i="1" l="1"/>
  <c r="P7" i="1"/>
  <c r="P8" i="1"/>
  <c r="P5" i="1"/>
  <c r="N6" i="1"/>
  <c r="N7" i="1"/>
  <c r="N8" i="1"/>
  <c r="N5" i="1"/>
  <c r="L6" i="1"/>
  <c r="L7" i="1"/>
  <c r="L8" i="1"/>
  <c r="L5" i="1"/>
  <c r="J6" i="1"/>
  <c r="J7" i="1"/>
  <c r="J8" i="1"/>
  <c r="J5" i="1"/>
  <c r="H6" i="1"/>
  <c r="H7" i="1"/>
  <c r="H8" i="1"/>
  <c r="H5" i="1"/>
  <c r="F6" i="1"/>
  <c r="F7" i="1"/>
  <c r="F8" i="1"/>
  <c r="F5" i="1"/>
</calcChain>
</file>

<file path=xl/sharedStrings.xml><?xml version="1.0" encoding="utf-8"?>
<sst xmlns="http://schemas.openxmlformats.org/spreadsheetml/2006/main" count="163" uniqueCount="107">
  <si>
    <t>Broj projekata u provedbi</t>
  </si>
  <si>
    <t>Ukupna vrijednost projekata</t>
  </si>
  <si>
    <t>1.</t>
  </si>
  <si>
    <t>2.</t>
  </si>
  <si>
    <t xml:space="preserve">3. </t>
  </si>
  <si>
    <t>Ukupna vrijednost dodijeljenih bespovratnih sredstava</t>
  </si>
  <si>
    <t xml:space="preserve">4. </t>
  </si>
  <si>
    <t>%</t>
  </si>
  <si>
    <t>Izgradnja i opremanje proizvodnih kapaciteta (P1)</t>
  </si>
  <si>
    <t>Opremanje proizvodnih kapaciteta (P2)</t>
  </si>
  <si>
    <t>IKT (P3)</t>
  </si>
  <si>
    <t>Turizam (P4)</t>
  </si>
  <si>
    <t>Kompetetnost i razvoj MSP-a (P5)</t>
  </si>
  <si>
    <t xml:space="preserve">Novoosnovani inovativni MSP-ovi </t>
  </si>
  <si>
    <t>IRI</t>
  </si>
  <si>
    <t>Certifikacija proizvoda (P8)</t>
  </si>
  <si>
    <t>Ukupno prihvatljivih troškova</t>
  </si>
  <si>
    <t>E-impuls (P6) - u provedbi</t>
  </si>
  <si>
    <t>Vukovarsko-srijemska</t>
  </si>
  <si>
    <t>Multinorm d.o.o.</t>
  </si>
  <si>
    <t>Akord d.o.o.</t>
  </si>
  <si>
    <t>JET-SET d.o.o.</t>
  </si>
  <si>
    <t>Ruris d.o.o.</t>
  </si>
  <si>
    <t>Vinkoprom d.o.o.</t>
  </si>
  <si>
    <t>Sokol d.o.o.</t>
  </si>
  <si>
    <t>Mistral d.o.o.</t>
  </si>
  <si>
    <t>Torzo d.o.o.</t>
  </si>
  <si>
    <t>Ris d.o.o.</t>
  </si>
  <si>
    <t>Proces d.o.o.</t>
  </si>
  <si>
    <t>Nova Optika d.o.o</t>
  </si>
  <si>
    <t>Ergo klamerice d.o.o.</t>
  </si>
  <si>
    <t>Rama d.o.o.</t>
  </si>
  <si>
    <t>Smiljanić d.o.o.</t>
  </si>
  <si>
    <t>AGROZOLI poljoprivredna proizvodnja, usluge i vinogradarstvo, vl. Zoltan Pinkert</t>
  </si>
  <si>
    <t>Filir d.o.o.</t>
  </si>
  <si>
    <t xml:space="preserve">WATMONT d.o.o. </t>
  </si>
  <si>
    <t>Slavonija-Bošković d.o.o., za trgovinu i usluge</t>
  </si>
  <si>
    <t>Patričar d.o.o.</t>
  </si>
  <si>
    <t>Amarilis d.o.o.</t>
  </si>
  <si>
    <t>VETERINARSKA STANICA d.o.o. Vinkovci</t>
  </si>
  <si>
    <t>Tele sat d.o.o.</t>
  </si>
  <si>
    <t>Bendix d.o.o.</t>
  </si>
  <si>
    <t>ESCAPE, obrt za ugostiteljstvo, vl. Goran Đipalo</t>
  </si>
  <si>
    <t>Tiskarski obrt, nakladništvo i trgovina "Zebra" Vinkovci, vl. Silvija Benčević</t>
  </si>
  <si>
    <t>DOM NA KVADRAT d.o.o. za projektiranje i nadzor</t>
  </si>
  <si>
    <t>DIMIDIUM PROJEKT d.o.o., za projektiranje i nadzor</t>
  </si>
  <si>
    <t>Croatiakontrola Vukovar d.o.o.</t>
  </si>
  <si>
    <t>NARCOR d.o.o.</t>
  </si>
  <si>
    <t>CESTORAD d.d.</t>
  </si>
  <si>
    <t>AMM d.o.o.</t>
  </si>
  <si>
    <t>Raspon d.o.o.</t>
  </si>
  <si>
    <t xml:space="preserve">Lom j.d.o.o. </t>
  </si>
  <si>
    <t>Strojobravarsko-limarski obrt Rajković</t>
  </si>
  <si>
    <t>Knjigovodstveno-građevinski obrt D.M</t>
  </si>
  <si>
    <t>Gauss d.o.o.</t>
  </si>
  <si>
    <t>Vezenine oko</t>
  </si>
  <si>
    <t>Limarski obrt Promina</t>
  </si>
  <si>
    <t>Suhomont d.o.o.</t>
  </si>
  <si>
    <t>Optika Šarić d.o.o</t>
  </si>
  <si>
    <t>Djelatnik d.o.o.</t>
  </si>
  <si>
    <t>Ponteks d.o.o.</t>
  </si>
  <si>
    <t>Baby Sunshine j.d.o.o.</t>
  </si>
  <si>
    <t>Staklo Bakar d.o.o.</t>
  </si>
  <si>
    <t>Slavonika j.d.o.o.</t>
  </si>
  <si>
    <t>Artmedia d.o.o.</t>
  </si>
  <si>
    <t>Foto studio Z, vl. Kristina Kovačević</t>
  </si>
  <si>
    <t>DISCOVERY d.o.o.</t>
  </si>
  <si>
    <t>Kovinotokarska radionica Cerna, vl. Ivan Jukić</t>
  </si>
  <si>
    <t>Ivan Maršić</t>
  </si>
  <si>
    <t>ŠON-PRODUKT d.o.o.</t>
  </si>
  <si>
    <t>Poljoprivedna zadruga TRS</t>
  </si>
  <si>
    <t>Suhorski d.o.o.</t>
  </si>
  <si>
    <t>Obrt za vinogradasrtvo i ugostiteljstvo "Knezović"</t>
  </si>
  <si>
    <t>Stolarski obrt i proizvodnja predmeta od plastike Valent Commerc</t>
  </si>
  <si>
    <t>Obrt za vinagradarstvo Vitis</t>
  </si>
  <si>
    <t>Tiskarski obrt, nakladništvo i trgovina Zebra</t>
  </si>
  <si>
    <t>Pepur montaža d.o.o.</t>
  </si>
  <si>
    <t>Cos d.o.o.</t>
  </si>
  <si>
    <t>Grafički obrt Fist Borovo</t>
  </si>
  <si>
    <t>Trgovački obrt Povratnik, vl. Robert Skender</t>
  </si>
  <si>
    <t>Vigus d.o.o.</t>
  </si>
  <si>
    <t>Delta-tel d.o.o.</t>
  </si>
  <si>
    <t>Termo-line d.o.o.</t>
  </si>
  <si>
    <t>Zuki d.o.o.</t>
  </si>
  <si>
    <t>Davor obrt, vl. Davor Majstorović</t>
  </si>
  <si>
    <t>Eurotenda d.o.o.</t>
  </si>
  <si>
    <t>Artom d.o.o.</t>
  </si>
  <si>
    <t>Imbus d.o.o.</t>
  </si>
  <si>
    <t>ZET d.o.o.</t>
  </si>
  <si>
    <t>Unooptik optičarski obrt</t>
  </si>
  <si>
    <t>Knezović, obrt usluga vodoinstalatera, plinoinstalatera, bravar i trgovina</t>
  </si>
  <si>
    <t>Viksi d.o.o.</t>
  </si>
  <si>
    <t>Val. Ol. d.o.o.</t>
  </si>
  <si>
    <t>Drvomont</t>
  </si>
  <si>
    <t>Rasnek d.o.o.</t>
  </si>
  <si>
    <t>TELEOPTIKA</t>
  </si>
  <si>
    <t>URALAN</t>
  </si>
  <si>
    <t>Obućarsko-trgovački obrt "Budak"</t>
  </si>
  <si>
    <t>Veko d.o.o.</t>
  </si>
  <si>
    <t>Polion d.o.o.</t>
  </si>
  <si>
    <t>G.O. BOROVO GRAF</t>
  </si>
  <si>
    <t>Gradar d.o.o.</t>
  </si>
  <si>
    <t>ELEKTROINSTALETERSKO-TRGOVAČKI OBRT "CRNJAC"</t>
  </si>
  <si>
    <t>Bodat d.o.o.</t>
  </si>
  <si>
    <t>Elektro Čop d.o.o.</t>
  </si>
  <si>
    <t>Grad Vukovar</t>
  </si>
  <si>
    <t>Stanje na dan 14.12.2017. u 12:00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</si>
</sst>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/>
    <xf numFmtId="44" fontId="3" fillId="3" borderId="1" xfId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3" fillId="2" borderId="1" xfId="2" applyFont="1" applyFill="1" applyBorder="1"/>
    <xf numFmtId="0" fontId="2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5"/>
  <sheetViews>
    <sheetView tabSelected="1" zoomScaleNormal="100" workbookViewId="0">
      <selection activeCell="D20" sqref="D20"/>
    </sheetView>
  </sheetViews>
  <sheetFormatPr defaultRowHeight="15" x14ac:dyDescent="0.25"/>
  <cols>
    <col min="2" max="2" width="5.5703125" customWidth="1"/>
    <col min="3" max="3" width="26.28515625" customWidth="1"/>
    <col min="4" max="5" width="18.140625" customWidth="1"/>
    <col min="6" max="6" width="4" customWidth="1"/>
    <col min="7" max="7" width="17.140625" customWidth="1"/>
    <col min="8" max="8" width="4" customWidth="1"/>
    <col min="9" max="9" width="17.140625" customWidth="1"/>
    <col min="10" max="10" width="4.28515625" customWidth="1"/>
    <col min="11" max="11" width="17.140625" customWidth="1"/>
    <col min="12" max="12" width="4.140625" customWidth="1"/>
    <col min="13" max="13" width="17.140625" customWidth="1"/>
    <col min="14" max="14" width="4" customWidth="1"/>
    <col min="15" max="15" width="17.140625" customWidth="1"/>
    <col min="16" max="16" width="4" customWidth="1"/>
    <col min="17" max="17" width="16.28515625" customWidth="1"/>
    <col min="18" max="18" width="4.140625" customWidth="1"/>
    <col min="19" max="19" width="16.28515625" customWidth="1"/>
    <col min="20" max="20" width="4.140625" customWidth="1"/>
    <col min="21" max="21" width="16.7109375" customWidth="1"/>
    <col min="22" max="22" width="3.7109375" customWidth="1"/>
  </cols>
  <sheetData>
    <row r="2" spans="2:23" x14ac:dyDescent="0.25">
      <c r="C2" s="2"/>
    </row>
    <row r="3" spans="2:23" s="3" customFormat="1" ht="37.5" customHeight="1" x14ac:dyDescent="0.25">
      <c r="B3" s="16" t="s">
        <v>106</v>
      </c>
      <c r="C3" s="17"/>
      <c r="D3" s="14" t="s">
        <v>18</v>
      </c>
      <c r="E3" s="14" t="s">
        <v>8</v>
      </c>
      <c r="F3" s="14" t="s">
        <v>7</v>
      </c>
      <c r="G3" s="14" t="s">
        <v>9</v>
      </c>
      <c r="H3" s="14" t="s">
        <v>7</v>
      </c>
      <c r="I3" s="14" t="s">
        <v>10</v>
      </c>
      <c r="J3" s="14" t="s">
        <v>7</v>
      </c>
      <c r="K3" s="14" t="s">
        <v>11</v>
      </c>
      <c r="L3" s="14" t="s">
        <v>7</v>
      </c>
      <c r="M3" s="14" t="s">
        <v>12</v>
      </c>
      <c r="N3" s="14" t="s">
        <v>7</v>
      </c>
      <c r="O3" s="14" t="s">
        <v>17</v>
      </c>
      <c r="P3" s="14" t="s">
        <v>7</v>
      </c>
      <c r="Q3" s="14" t="s">
        <v>13</v>
      </c>
      <c r="R3" s="14" t="s">
        <v>7</v>
      </c>
      <c r="S3" s="14" t="s">
        <v>14</v>
      </c>
      <c r="T3" s="14" t="s">
        <v>7</v>
      </c>
      <c r="U3" s="14" t="s">
        <v>15</v>
      </c>
      <c r="V3" s="14" t="s">
        <v>7</v>
      </c>
      <c r="W3"/>
    </row>
    <row r="4" spans="2:23" ht="0.75" hidden="1" customHeight="1" x14ac:dyDescent="0.25">
      <c r="B4" s="18"/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2:23" x14ac:dyDescent="0.25">
      <c r="B5" s="9" t="s">
        <v>2</v>
      </c>
      <c r="C5" s="7" t="s">
        <v>0</v>
      </c>
      <c r="D5" s="5">
        <v>88</v>
      </c>
      <c r="E5" s="5">
        <v>1</v>
      </c>
      <c r="F5" s="10">
        <f>E5/D5</f>
        <v>1.1363636363636364E-2</v>
      </c>
      <c r="G5" s="5">
        <v>2</v>
      </c>
      <c r="H5" s="10">
        <f>G5/D5</f>
        <v>2.2727272727272728E-2</v>
      </c>
      <c r="I5" s="5">
        <v>26</v>
      </c>
      <c r="J5" s="10">
        <f>I5/D5</f>
        <v>0.29545454545454547</v>
      </c>
      <c r="K5" s="5">
        <v>0</v>
      </c>
      <c r="L5" s="10">
        <f>K5/D5</f>
        <v>0</v>
      </c>
      <c r="M5" s="5">
        <v>3</v>
      </c>
      <c r="N5" s="10">
        <f>M5/D5</f>
        <v>3.4090909090909088E-2</v>
      </c>
      <c r="O5" s="5">
        <v>56</v>
      </c>
      <c r="P5" s="10">
        <f>O5/D5</f>
        <v>0.63636363636363635</v>
      </c>
      <c r="Q5" s="5">
        <v>0</v>
      </c>
      <c r="R5" s="10">
        <f>Q5/D5</f>
        <v>0</v>
      </c>
      <c r="S5" s="5">
        <v>0</v>
      </c>
      <c r="T5" s="10">
        <f>S5/D5</f>
        <v>0</v>
      </c>
      <c r="U5" s="5">
        <v>0</v>
      </c>
      <c r="V5" s="10">
        <f>U5/D5</f>
        <v>0</v>
      </c>
    </row>
    <row r="6" spans="2:23" x14ac:dyDescent="0.25">
      <c r="B6" s="9" t="s">
        <v>3</v>
      </c>
      <c r="C6" s="7" t="s">
        <v>16</v>
      </c>
      <c r="D6" s="6">
        <v>84874759.450000018</v>
      </c>
      <c r="E6" s="6">
        <v>30673888.77</v>
      </c>
      <c r="F6" s="10">
        <f t="shared" ref="F6:F8" si="0">E6/D6</f>
        <v>0.36140177561351539</v>
      </c>
      <c r="G6" s="6">
        <v>9679192.4600000009</v>
      </c>
      <c r="H6" s="10">
        <f t="shared" ref="H6:H8" si="1">G6/D6</f>
        <v>0.11404088238626518</v>
      </c>
      <c r="I6" s="6">
        <v>11963509.26</v>
      </c>
      <c r="J6" s="10">
        <f t="shared" ref="J6:J8" si="2">I6/D6</f>
        <v>0.14095485321578718</v>
      </c>
      <c r="K6" s="6">
        <v>0</v>
      </c>
      <c r="L6" s="10">
        <f t="shared" ref="L6:L8" si="3">K6/D6</f>
        <v>0</v>
      </c>
      <c r="M6" s="6">
        <v>14102891</v>
      </c>
      <c r="N6" s="10">
        <f t="shared" ref="N6:N8" si="4">M6/D6</f>
        <v>0.16616118963268528</v>
      </c>
      <c r="O6" s="6">
        <v>18455277.960000001</v>
      </c>
      <c r="P6" s="10">
        <f t="shared" ref="P6:P8" si="5">O6/D6</f>
        <v>0.21744129915174679</v>
      </c>
      <c r="Q6" s="6">
        <v>0</v>
      </c>
      <c r="R6" s="10">
        <f t="shared" ref="R6:R8" si="6">Q6/D6</f>
        <v>0</v>
      </c>
      <c r="S6" s="6">
        <v>0</v>
      </c>
      <c r="T6" s="10">
        <f t="shared" ref="T6:T8" si="7">S6/D6</f>
        <v>0</v>
      </c>
      <c r="U6" s="6">
        <v>0</v>
      </c>
      <c r="V6" s="10">
        <f t="shared" ref="V6:V8" si="8">U6/D6</f>
        <v>0</v>
      </c>
    </row>
    <row r="7" spans="2:23" x14ac:dyDescent="0.25">
      <c r="B7" s="9" t="s">
        <v>4</v>
      </c>
      <c r="C7" s="7" t="s">
        <v>1</v>
      </c>
      <c r="D7" s="6">
        <v>107852224.71000001</v>
      </c>
      <c r="E7" s="6">
        <v>39444001.57</v>
      </c>
      <c r="F7" s="10">
        <f t="shared" si="0"/>
        <v>0.36572265130422266</v>
      </c>
      <c r="G7" s="6">
        <v>12153316.600000001</v>
      </c>
      <c r="H7" s="10">
        <f t="shared" si="1"/>
        <v>0.11268489484272225</v>
      </c>
      <c r="I7" s="6">
        <v>13899749.059999999</v>
      </c>
      <c r="J7" s="10">
        <f t="shared" si="2"/>
        <v>0.12887772224796046</v>
      </c>
      <c r="K7" s="6">
        <v>0</v>
      </c>
      <c r="L7" s="10">
        <f t="shared" si="3"/>
        <v>0</v>
      </c>
      <c r="M7" s="6">
        <v>14500191</v>
      </c>
      <c r="N7" s="10">
        <f t="shared" si="4"/>
        <v>0.13444498747234046</v>
      </c>
      <c r="O7" s="6">
        <v>27854966.479999997</v>
      </c>
      <c r="P7" s="10">
        <f t="shared" si="5"/>
        <v>0.25826974413275405</v>
      </c>
      <c r="Q7" s="6">
        <v>0</v>
      </c>
      <c r="R7" s="10">
        <f t="shared" si="6"/>
        <v>0</v>
      </c>
      <c r="S7" s="6">
        <v>0</v>
      </c>
      <c r="T7" s="10">
        <f t="shared" si="7"/>
        <v>0</v>
      </c>
      <c r="U7" s="6">
        <v>0</v>
      </c>
      <c r="V7" s="10">
        <f t="shared" si="8"/>
        <v>0</v>
      </c>
    </row>
    <row r="8" spans="2:23" ht="26.25" x14ac:dyDescent="0.25">
      <c r="B8" s="9" t="s">
        <v>6</v>
      </c>
      <c r="C8" s="8" t="s">
        <v>5</v>
      </c>
      <c r="D8" s="6">
        <v>46976871.979999997</v>
      </c>
      <c r="E8" s="6">
        <v>13839474.949999999</v>
      </c>
      <c r="F8" s="10">
        <f t="shared" si="0"/>
        <v>0.2946018831541623</v>
      </c>
      <c r="G8" s="6">
        <v>4364656.5999999996</v>
      </c>
      <c r="H8" s="10">
        <f t="shared" si="1"/>
        <v>9.2910754080395452E-2</v>
      </c>
      <c r="I8" s="6">
        <v>10556284.169999998</v>
      </c>
      <c r="J8" s="10">
        <f t="shared" si="2"/>
        <v>0.22471236855647278</v>
      </c>
      <c r="K8" s="6">
        <v>0</v>
      </c>
      <c r="L8" s="10">
        <f t="shared" si="3"/>
        <v>0</v>
      </c>
      <c r="M8" s="6">
        <v>5575480</v>
      </c>
      <c r="N8" s="10">
        <f t="shared" si="4"/>
        <v>0.11868563752762663</v>
      </c>
      <c r="O8" s="6">
        <v>12640976.259999998</v>
      </c>
      <c r="P8" s="10">
        <f t="shared" si="5"/>
        <v>0.26908935668134282</v>
      </c>
      <c r="Q8" s="6">
        <v>0</v>
      </c>
      <c r="R8" s="10">
        <f t="shared" si="6"/>
        <v>0</v>
      </c>
      <c r="S8" s="6">
        <v>0</v>
      </c>
      <c r="T8" s="10">
        <f t="shared" si="7"/>
        <v>0</v>
      </c>
      <c r="U8" s="6">
        <v>0</v>
      </c>
      <c r="V8" s="10">
        <f t="shared" si="8"/>
        <v>0</v>
      </c>
    </row>
    <row r="9" spans="2:23" x14ac:dyDescent="0.25">
      <c r="B9" s="4"/>
      <c r="C9" s="1"/>
    </row>
    <row r="10" spans="2:23" s="3" customFormat="1" ht="37.5" customHeight="1" x14ac:dyDescent="0.25">
      <c r="B10" s="16" t="s">
        <v>106</v>
      </c>
      <c r="C10" s="17"/>
      <c r="D10" s="14" t="s">
        <v>105</v>
      </c>
      <c r="E10" s="14" t="s">
        <v>8</v>
      </c>
      <c r="F10" s="14" t="s">
        <v>7</v>
      </c>
      <c r="G10" s="14" t="s">
        <v>9</v>
      </c>
      <c r="H10" s="14" t="s">
        <v>7</v>
      </c>
      <c r="I10" s="14" t="s">
        <v>10</v>
      </c>
      <c r="J10" s="14" t="s">
        <v>7</v>
      </c>
      <c r="K10" s="14" t="s">
        <v>11</v>
      </c>
      <c r="L10" s="14" t="s">
        <v>7</v>
      </c>
      <c r="M10" s="14" t="s">
        <v>12</v>
      </c>
      <c r="N10" s="14" t="s">
        <v>7</v>
      </c>
      <c r="O10" s="14" t="s">
        <v>17</v>
      </c>
      <c r="P10" s="14" t="s">
        <v>7</v>
      </c>
      <c r="Q10" s="14" t="s">
        <v>13</v>
      </c>
      <c r="R10" s="14" t="s">
        <v>7</v>
      </c>
      <c r="S10" s="14" t="s">
        <v>14</v>
      </c>
      <c r="T10" s="14" t="s">
        <v>7</v>
      </c>
      <c r="U10" s="14" t="s">
        <v>15</v>
      </c>
      <c r="V10" s="14" t="s">
        <v>7</v>
      </c>
      <c r="W10"/>
    </row>
    <row r="11" spans="2:23" ht="0.75" hidden="1" customHeight="1" x14ac:dyDescent="0.25">
      <c r="B11" s="18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2:23" x14ac:dyDescent="0.25">
      <c r="B12" s="9" t="s">
        <v>2</v>
      </c>
      <c r="C12" s="7" t="s">
        <v>0</v>
      </c>
      <c r="D12" s="5">
        <f>SUM(I12,M12,O12)</f>
        <v>17</v>
      </c>
      <c r="E12" s="5">
        <v>0</v>
      </c>
      <c r="F12" s="10">
        <f>E12/D12</f>
        <v>0</v>
      </c>
      <c r="G12" s="5">
        <v>0</v>
      </c>
      <c r="H12" s="10">
        <f>G12/D12</f>
        <v>0</v>
      </c>
      <c r="I12" s="5">
        <v>4</v>
      </c>
      <c r="J12" s="10">
        <f>I12/D12</f>
        <v>0.23529411764705882</v>
      </c>
      <c r="K12" s="5">
        <v>0</v>
      </c>
      <c r="L12" s="10">
        <f>K12/D12</f>
        <v>0</v>
      </c>
      <c r="M12" s="5">
        <v>1</v>
      </c>
      <c r="N12" s="10">
        <f>M12/D12</f>
        <v>5.8823529411764705E-2</v>
      </c>
      <c r="O12" s="5">
        <v>12</v>
      </c>
      <c r="P12" s="10">
        <f>O12/D12</f>
        <v>0.70588235294117652</v>
      </c>
      <c r="Q12" s="5">
        <v>0</v>
      </c>
      <c r="R12" s="10">
        <f>Q12/D12</f>
        <v>0</v>
      </c>
      <c r="S12" s="5">
        <v>0</v>
      </c>
      <c r="T12" s="10">
        <f>S12/D12</f>
        <v>0</v>
      </c>
      <c r="U12" s="5">
        <v>0</v>
      </c>
      <c r="V12" s="10">
        <f>U12/D12</f>
        <v>0</v>
      </c>
    </row>
    <row r="13" spans="2:23" x14ac:dyDescent="0.25">
      <c r="B13" s="9" t="s">
        <v>3</v>
      </c>
      <c r="C13" s="7" t="s">
        <v>16</v>
      </c>
      <c r="D13" s="6">
        <v>7847115.5899999999</v>
      </c>
      <c r="E13" s="6">
        <v>0</v>
      </c>
      <c r="F13" s="10">
        <f t="shared" ref="F13:F15" si="9">E13/D13</f>
        <v>0</v>
      </c>
      <c r="G13" s="6">
        <v>0</v>
      </c>
      <c r="H13" s="10">
        <f t="shared" ref="H13:H15" si="10">G13/D13</f>
        <v>0</v>
      </c>
      <c r="I13" s="6">
        <v>1517394.3699999999</v>
      </c>
      <c r="J13" s="10">
        <f t="shared" ref="J13:J15" si="11">I13/D13</f>
        <v>0.19336969776941948</v>
      </c>
      <c r="K13" s="6">
        <v>0</v>
      </c>
      <c r="L13" s="10">
        <f t="shared" ref="L13:L15" si="12">K13/D13</f>
        <v>0</v>
      </c>
      <c r="M13" s="6">
        <v>1589200</v>
      </c>
      <c r="N13" s="10">
        <f t="shared" ref="N13:N15" si="13">M13/D13</f>
        <v>0.20252027407691087</v>
      </c>
      <c r="O13" s="6">
        <v>4740521.22</v>
      </c>
      <c r="P13" s="10">
        <f t="shared" ref="P13:P15" si="14">O13/D13</f>
        <v>0.60411002815366965</v>
      </c>
      <c r="Q13" s="6">
        <v>0</v>
      </c>
      <c r="R13" s="10">
        <f t="shared" ref="R13:R15" si="15">Q13/D13</f>
        <v>0</v>
      </c>
      <c r="S13" s="6">
        <v>0</v>
      </c>
      <c r="T13" s="10">
        <f t="shared" ref="T13:T15" si="16">S13/D13</f>
        <v>0</v>
      </c>
      <c r="U13" s="6">
        <v>0</v>
      </c>
      <c r="V13" s="10">
        <f t="shared" ref="V13:V15" si="17">U13/D13</f>
        <v>0</v>
      </c>
    </row>
    <row r="14" spans="2:23" x14ac:dyDescent="0.25">
      <c r="B14" s="9" t="s">
        <v>4</v>
      </c>
      <c r="C14" s="7" t="s">
        <v>1</v>
      </c>
      <c r="D14" s="6">
        <v>14061507.16</v>
      </c>
      <c r="E14" s="6">
        <v>0</v>
      </c>
      <c r="F14" s="10">
        <f t="shared" si="9"/>
        <v>0</v>
      </c>
      <c r="G14" s="6">
        <v>0</v>
      </c>
      <c r="H14" s="10">
        <f t="shared" si="10"/>
        <v>0</v>
      </c>
      <c r="I14" s="6">
        <v>1716559.91</v>
      </c>
      <c r="J14" s="10">
        <f t="shared" si="11"/>
        <v>0.12207510122976034</v>
      </c>
      <c r="K14" s="6">
        <v>0</v>
      </c>
      <c r="L14" s="10">
        <f t="shared" si="12"/>
        <v>0</v>
      </c>
      <c r="M14" s="6">
        <v>1986500</v>
      </c>
      <c r="N14" s="10">
        <f t="shared" si="13"/>
        <v>0.14127219631554772</v>
      </c>
      <c r="O14" s="6">
        <v>10358447.250000002</v>
      </c>
      <c r="P14" s="10">
        <f t="shared" si="14"/>
        <v>0.73665270245469205</v>
      </c>
      <c r="Q14" s="6">
        <v>0</v>
      </c>
      <c r="R14" s="10">
        <f t="shared" si="15"/>
        <v>0</v>
      </c>
      <c r="S14" s="6">
        <v>0</v>
      </c>
      <c r="T14" s="10">
        <f t="shared" si="16"/>
        <v>0</v>
      </c>
      <c r="U14" s="6">
        <v>0</v>
      </c>
      <c r="V14" s="10">
        <f t="shared" si="17"/>
        <v>0</v>
      </c>
    </row>
    <row r="15" spans="2:23" ht="26.25" x14ac:dyDescent="0.25">
      <c r="B15" s="9" t="s">
        <v>6</v>
      </c>
      <c r="C15" s="8" t="s">
        <v>5</v>
      </c>
      <c r="D15" s="6">
        <v>4988003.5900000008</v>
      </c>
      <c r="E15" s="6">
        <v>0</v>
      </c>
      <c r="F15" s="10">
        <f t="shared" si="9"/>
        <v>0</v>
      </c>
      <c r="G15" s="6">
        <v>0</v>
      </c>
      <c r="H15" s="10">
        <f t="shared" si="10"/>
        <v>0</v>
      </c>
      <c r="I15" s="6">
        <v>1334793</v>
      </c>
      <c r="J15" s="10">
        <f t="shared" si="11"/>
        <v>0.26760064942134493</v>
      </c>
      <c r="K15" s="6">
        <v>0</v>
      </c>
      <c r="L15" s="10">
        <f t="shared" si="12"/>
        <v>0</v>
      </c>
      <c r="M15" s="6">
        <v>604150</v>
      </c>
      <c r="N15" s="10">
        <f t="shared" si="13"/>
        <v>0.12112060248136267</v>
      </c>
      <c r="O15" s="6">
        <v>3049060.5900000003</v>
      </c>
      <c r="P15" s="10">
        <f t="shared" si="14"/>
        <v>0.61127874809729232</v>
      </c>
      <c r="Q15" s="6">
        <v>0</v>
      </c>
      <c r="R15" s="10">
        <f t="shared" si="15"/>
        <v>0</v>
      </c>
      <c r="S15" s="6">
        <v>0</v>
      </c>
      <c r="T15" s="10">
        <f t="shared" si="16"/>
        <v>0</v>
      </c>
      <c r="U15" s="6">
        <v>0</v>
      </c>
      <c r="V15" s="10">
        <f t="shared" si="17"/>
        <v>0</v>
      </c>
    </row>
  </sheetData>
  <mergeCells count="40">
    <mergeCell ref="H3:H4"/>
    <mergeCell ref="V3:V4"/>
    <mergeCell ref="Q3:Q4"/>
    <mergeCell ref="R3:R4"/>
    <mergeCell ref="S3:S4"/>
    <mergeCell ref="T3:T4"/>
    <mergeCell ref="U3:U4"/>
    <mergeCell ref="B3:C4"/>
    <mergeCell ref="D3:D4"/>
    <mergeCell ref="E3:E4"/>
    <mergeCell ref="F3:F4"/>
    <mergeCell ref="G3:G4"/>
    <mergeCell ref="M10:M11"/>
    <mergeCell ref="O3:O4"/>
    <mergeCell ref="P3:P4"/>
    <mergeCell ref="I3:I4"/>
    <mergeCell ref="J3:J4"/>
    <mergeCell ref="K3:K4"/>
    <mergeCell ref="L3:L4"/>
    <mergeCell ref="M3:M4"/>
    <mergeCell ref="N3:N4"/>
    <mergeCell ref="H10:H11"/>
    <mergeCell ref="I10:I11"/>
    <mergeCell ref="J10:J11"/>
    <mergeCell ref="K10:K11"/>
    <mergeCell ref="L10:L11"/>
    <mergeCell ref="B10:C11"/>
    <mergeCell ref="D10:D11"/>
    <mergeCell ref="E10:E11"/>
    <mergeCell ref="F10:F11"/>
    <mergeCell ref="G10:G11"/>
    <mergeCell ref="S10:S11"/>
    <mergeCell ref="T10:T11"/>
    <mergeCell ref="U10:U11"/>
    <mergeCell ref="V10:V11"/>
    <mergeCell ref="N10:N11"/>
    <mergeCell ref="O10:O11"/>
    <mergeCell ref="P10:P11"/>
    <mergeCell ref="Q10:Q11"/>
    <mergeCell ref="R10:R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91"/>
  <sheetViews>
    <sheetView topLeftCell="C1" workbookViewId="0">
      <selection activeCell="E4" sqref="E4"/>
    </sheetView>
  </sheetViews>
  <sheetFormatPr defaultRowHeight="15" x14ac:dyDescent="0.25"/>
  <cols>
    <col min="5" max="5" width="72.140625" customWidth="1"/>
    <col min="8" max="8" width="72.140625" customWidth="1"/>
  </cols>
  <sheetData>
    <row r="3" spans="4:8" x14ac:dyDescent="0.25">
      <c r="E3" s="11" t="s">
        <v>18</v>
      </c>
      <c r="H3" s="11" t="s">
        <v>105</v>
      </c>
    </row>
    <row r="4" spans="4:8" x14ac:dyDescent="0.25">
      <c r="D4" s="12">
        <v>1</v>
      </c>
      <c r="E4" s="13" t="s">
        <v>19</v>
      </c>
      <c r="G4" s="12">
        <v>1</v>
      </c>
      <c r="H4" s="13" t="s">
        <v>25</v>
      </c>
    </row>
    <row r="5" spans="4:8" x14ac:dyDescent="0.25">
      <c r="D5" s="12">
        <v>2</v>
      </c>
      <c r="E5" s="13" t="s">
        <v>20</v>
      </c>
      <c r="G5" s="12">
        <v>2</v>
      </c>
      <c r="H5" s="13" t="s">
        <v>32</v>
      </c>
    </row>
    <row r="6" spans="4:8" x14ac:dyDescent="0.25">
      <c r="D6" s="12">
        <v>3</v>
      </c>
      <c r="E6" s="13" t="s">
        <v>21</v>
      </c>
      <c r="G6" s="12">
        <v>3</v>
      </c>
      <c r="H6" s="13" t="s">
        <v>34</v>
      </c>
    </row>
    <row r="7" spans="4:8" x14ac:dyDescent="0.25">
      <c r="D7" s="12">
        <v>4</v>
      </c>
      <c r="E7" s="13" t="s">
        <v>22</v>
      </c>
      <c r="G7" s="12">
        <v>4</v>
      </c>
      <c r="H7" s="13" t="s">
        <v>42</v>
      </c>
    </row>
    <row r="8" spans="4:8" x14ac:dyDescent="0.25">
      <c r="D8" s="12">
        <v>5</v>
      </c>
      <c r="E8" s="13" t="s">
        <v>23</v>
      </c>
      <c r="G8" s="12">
        <v>5</v>
      </c>
      <c r="H8" s="13" t="s">
        <v>46</v>
      </c>
    </row>
    <row r="9" spans="4:8" x14ac:dyDescent="0.25">
      <c r="D9" s="12">
        <v>6</v>
      </c>
      <c r="E9" s="13" t="s">
        <v>24</v>
      </c>
      <c r="G9" s="12">
        <v>6</v>
      </c>
      <c r="H9" s="13" t="s">
        <v>54</v>
      </c>
    </row>
    <row r="10" spans="4:8" x14ac:dyDescent="0.25">
      <c r="D10" s="12">
        <v>7</v>
      </c>
      <c r="E10" s="13" t="s">
        <v>25</v>
      </c>
      <c r="G10" s="12">
        <v>7</v>
      </c>
      <c r="H10" s="13" t="s">
        <v>58</v>
      </c>
    </row>
    <row r="11" spans="4:8" x14ac:dyDescent="0.25">
      <c r="D11" s="12">
        <v>8</v>
      </c>
      <c r="E11" s="13" t="s">
        <v>26</v>
      </c>
      <c r="G11" s="12">
        <v>8</v>
      </c>
      <c r="H11" s="13" t="s">
        <v>66</v>
      </c>
    </row>
    <row r="12" spans="4:8" x14ac:dyDescent="0.25">
      <c r="D12" s="12">
        <v>9</v>
      </c>
      <c r="E12" s="13" t="s">
        <v>27</v>
      </c>
      <c r="G12" s="12">
        <v>9</v>
      </c>
      <c r="H12" s="13" t="s">
        <v>69</v>
      </c>
    </row>
    <row r="13" spans="4:8" x14ac:dyDescent="0.25">
      <c r="D13" s="12">
        <v>10</v>
      </c>
      <c r="E13" s="13" t="s">
        <v>28</v>
      </c>
      <c r="G13" s="12">
        <v>10</v>
      </c>
      <c r="H13" s="13" t="s">
        <v>25</v>
      </c>
    </row>
    <row r="14" spans="4:8" x14ac:dyDescent="0.25">
      <c r="D14" s="12">
        <v>11</v>
      </c>
      <c r="E14" s="13" t="s">
        <v>29</v>
      </c>
      <c r="G14" s="12">
        <v>11</v>
      </c>
      <c r="H14" s="13" t="s">
        <v>79</v>
      </c>
    </row>
    <row r="15" spans="4:8" x14ac:dyDescent="0.25">
      <c r="D15" s="12">
        <v>12</v>
      </c>
      <c r="E15" s="13" t="s">
        <v>30</v>
      </c>
      <c r="G15" s="12">
        <v>12</v>
      </c>
      <c r="H15" s="13" t="s">
        <v>89</v>
      </c>
    </row>
    <row r="16" spans="4:8" x14ac:dyDescent="0.25">
      <c r="D16" s="12">
        <v>13</v>
      </c>
      <c r="E16" s="13" t="s">
        <v>31</v>
      </c>
      <c r="G16" s="12">
        <v>13</v>
      </c>
      <c r="H16" s="13" t="s">
        <v>94</v>
      </c>
    </row>
    <row r="17" spans="4:8" x14ac:dyDescent="0.25">
      <c r="D17" s="12">
        <v>14</v>
      </c>
      <c r="E17" s="13" t="s">
        <v>32</v>
      </c>
      <c r="G17" s="12">
        <v>14</v>
      </c>
      <c r="H17" s="13" t="s">
        <v>95</v>
      </c>
    </row>
    <row r="18" spans="4:8" x14ac:dyDescent="0.25">
      <c r="D18" s="12">
        <v>15</v>
      </c>
      <c r="E18" s="13" t="s">
        <v>33</v>
      </c>
      <c r="G18" s="12">
        <v>15</v>
      </c>
      <c r="H18" s="13" t="s">
        <v>100</v>
      </c>
    </row>
    <row r="19" spans="4:8" x14ac:dyDescent="0.25">
      <c r="D19" s="12">
        <v>16</v>
      </c>
      <c r="E19" s="13" t="s">
        <v>34</v>
      </c>
      <c r="G19" s="12">
        <v>16</v>
      </c>
      <c r="H19" s="13" t="s">
        <v>101</v>
      </c>
    </row>
    <row r="20" spans="4:8" x14ac:dyDescent="0.25">
      <c r="D20" s="12">
        <v>17</v>
      </c>
      <c r="E20" s="13" t="s">
        <v>35</v>
      </c>
      <c r="G20" s="12">
        <v>17</v>
      </c>
      <c r="H20" s="13" t="s">
        <v>102</v>
      </c>
    </row>
    <row r="21" spans="4:8" x14ac:dyDescent="0.25">
      <c r="D21" s="12">
        <v>18</v>
      </c>
      <c r="E21" s="13" t="s">
        <v>36</v>
      </c>
      <c r="G21" s="12">
        <v>18</v>
      </c>
      <c r="H21" s="13"/>
    </row>
    <row r="22" spans="4:8" x14ac:dyDescent="0.25">
      <c r="D22" s="12">
        <v>19</v>
      </c>
      <c r="E22" s="13" t="s">
        <v>37</v>
      </c>
      <c r="G22" s="12">
        <v>19</v>
      </c>
      <c r="H22" s="13"/>
    </row>
    <row r="23" spans="4:8" x14ac:dyDescent="0.25">
      <c r="D23" s="12">
        <v>20</v>
      </c>
      <c r="E23" s="13" t="s">
        <v>38</v>
      </c>
      <c r="G23" s="12">
        <v>20</v>
      </c>
      <c r="H23" s="13"/>
    </row>
    <row r="24" spans="4:8" x14ac:dyDescent="0.25">
      <c r="D24" s="12">
        <v>21</v>
      </c>
      <c r="E24" s="13" t="s">
        <v>39</v>
      </c>
      <c r="G24" s="12">
        <v>21</v>
      </c>
      <c r="H24" s="13"/>
    </row>
    <row r="25" spans="4:8" x14ac:dyDescent="0.25">
      <c r="D25" s="12">
        <v>22</v>
      </c>
      <c r="E25" s="13" t="s">
        <v>40</v>
      </c>
      <c r="G25" s="12">
        <v>22</v>
      </c>
      <c r="H25" s="13"/>
    </row>
    <row r="26" spans="4:8" x14ac:dyDescent="0.25">
      <c r="D26" s="12">
        <v>23</v>
      </c>
      <c r="E26" s="13" t="s">
        <v>41</v>
      </c>
      <c r="G26" s="12">
        <v>23</v>
      </c>
      <c r="H26" s="13"/>
    </row>
    <row r="27" spans="4:8" x14ac:dyDescent="0.25">
      <c r="D27" s="12">
        <v>24</v>
      </c>
      <c r="E27" s="13" t="s">
        <v>42</v>
      </c>
      <c r="G27" s="12">
        <v>24</v>
      </c>
      <c r="H27" s="13"/>
    </row>
    <row r="28" spans="4:8" x14ac:dyDescent="0.25">
      <c r="D28" s="12">
        <v>25</v>
      </c>
      <c r="E28" s="13" t="s">
        <v>19</v>
      </c>
      <c r="G28" s="12">
        <v>25</v>
      </c>
      <c r="H28" s="13"/>
    </row>
    <row r="29" spans="4:8" x14ac:dyDescent="0.25">
      <c r="D29" s="12">
        <v>26</v>
      </c>
      <c r="E29" s="13" t="s">
        <v>43</v>
      </c>
      <c r="G29" s="12">
        <v>26</v>
      </c>
      <c r="H29" s="13"/>
    </row>
    <row r="30" spans="4:8" x14ac:dyDescent="0.25">
      <c r="D30" s="12">
        <v>27</v>
      </c>
      <c r="E30" s="13" t="s">
        <v>44</v>
      </c>
      <c r="G30" s="12">
        <v>27</v>
      </c>
      <c r="H30" s="13"/>
    </row>
    <row r="31" spans="4:8" x14ac:dyDescent="0.25">
      <c r="D31" s="12">
        <v>28</v>
      </c>
      <c r="E31" s="13" t="s">
        <v>45</v>
      </c>
      <c r="G31" s="12">
        <v>28</v>
      </c>
      <c r="H31" s="13"/>
    </row>
    <row r="32" spans="4:8" x14ac:dyDescent="0.25">
      <c r="D32" s="12">
        <v>29</v>
      </c>
      <c r="E32" s="13" t="s">
        <v>46</v>
      </c>
      <c r="G32" s="12">
        <v>29</v>
      </c>
      <c r="H32" s="13"/>
    </row>
    <row r="33" spans="4:8" x14ac:dyDescent="0.25">
      <c r="D33" s="12">
        <v>30</v>
      </c>
      <c r="E33" s="13" t="s">
        <v>47</v>
      </c>
      <c r="G33" s="12">
        <v>30</v>
      </c>
      <c r="H33" s="13"/>
    </row>
    <row r="34" spans="4:8" x14ac:dyDescent="0.25">
      <c r="D34" s="12">
        <v>31</v>
      </c>
      <c r="E34" s="13" t="s">
        <v>48</v>
      </c>
      <c r="G34" s="12">
        <v>31</v>
      </c>
      <c r="H34" s="13"/>
    </row>
    <row r="35" spans="4:8" x14ac:dyDescent="0.25">
      <c r="D35" s="12">
        <v>32</v>
      </c>
      <c r="E35" s="13" t="s">
        <v>49</v>
      </c>
      <c r="G35" s="12">
        <v>32</v>
      </c>
      <c r="H35" s="13"/>
    </row>
    <row r="36" spans="4:8" x14ac:dyDescent="0.25">
      <c r="D36" s="12">
        <v>33</v>
      </c>
      <c r="E36" s="13" t="s">
        <v>50</v>
      </c>
      <c r="G36" s="12">
        <v>33</v>
      </c>
      <c r="H36" s="13"/>
    </row>
    <row r="37" spans="4:8" x14ac:dyDescent="0.25">
      <c r="D37" s="12">
        <v>34</v>
      </c>
      <c r="E37" s="13" t="s">
        <v>51</v>
      </c>
      <c r="G37" s="12">
        <v>34</v>
      </c>
      <c r="H37" s="13"/>
    </row>
    <row r="38" spans="4:8" x14ac:dyDescent="0.25">
      <c r="D38" s="12">
        <v>35</v>
      </c>
      <c r="E38" s="13" t="s">
        <v>52</v>
      </c>
      <c r="G38" s="12">
        <v>35</v>
      </c>
      <c r="H38" s="13"/>
    </row>
    <row r="39" spans="4:8" x14ac:dyDescent="0.25">
      <c r="D39" s="12">
        <v>36</v>
      </c>
      <c r="E39" s="13" t="s">
        <v>53</v>
      </c>
      <c r="G39" s="12">
        <v>36</v>
      </c>
      <c r="H39" s="13"/>
    </row>
    <row r="40" spans="4:8" x14ac:dyDescent="0.25">
      <c r="D40" s="12">
        <v>37</v>
      </c>
      <c r="E40" s="13" t="s">
        <v>54</v>
      </c>
      <c r="G40" s="12">
        <v>37</v>
      </c>
      <c r="H40" s="13"/>
    </row>
    <row r="41" spans="4:8" x14ac:dyDescent="0.25">
      <c r="D41" s="12">
        <v>38</v>
      </c>
      <c r="E41" s="13" t="s">
        <v>55</v>
      </c>
      <c r="G41" s="12">
        <v>38</v>
      </c>
      <c r="H41" s="13"/>
    </row>
    <row r="42" spans="4:8" x14ac:dyDescent="0.25">
      <c r="D42" s="12">
        <v>39</v>
      </c>
      <c r="E42" s="13" t="s">
        <v>56</v>
      </c>
      <c r="G42" s="12">
        <v>39</v>
      </c>
      <c r="H42" s="13"/>
    </row>
    <row r="43" spans="4:8" x14ac:dyDescent="0.25">
      <c r="D43" s="12">
        <v>40</v>
      </c>
      <c r="E43" s="13" t="s">
        <v>57</v>
      </c>
      <c r="G43" s="12">
        <v>40</v>
      </c>
      <c r="H43" s="13"/>
    </row>
    <row r="44" spans="4:8" x14ac:dyDescent="0.25">
      <c r="D44" s="12">
        <v>41</v>
      </c>
      <c r="E44" s="13" t="s">
        <v>58</v>
      </c>
      <c r="G44" s="12">
        <v>41</v>
      </c>
      <c r="H44" s="13"/>
    </row>
    <row r="45" spans="4:8" x14ac:dyDescent="0.25">
      <c r="D45" s="12">
        <v>42</v>
      </c>
      <c r="E45" s="13" t="s">
        <v>59</v>
      </c>
      <c r="G45" s="12">
        <v>42</v>
      </c>
      <c r="H45" s="13"/>
    </row>
    <row r="46" spans="4:8" x14ac:dyDescent="0.25">
      <c r="D46" s="12">
        <v>43</v>
      </c>
      <c r="E46" s="13" t="s">
        <v>60</v>
      </c>
      <c r="G46" s="12">
        <v>43</v>
      </c>
      <c r="H46" s="13"/>
    </row>
    <row r="47" spans="4:8" x14ac:dyDescent="0.25">
      <c r="D47" s="12">
        <v>44</v>
      </c>
      <c r="E47" s="13" t="s">
        <v>61</v>
      </c>
      <c r="G47" s="12">
        <v>44</v>
      </c>
      <c r="H47" s="13"/>
    </row>
    <row r="48" spans="4:8" x14ac:dyDescent="0.25">
      <c r="D48" s="12">
        <v>45</v>
      </c>
      <c r="E48" s="13" t="s">
        <v>62</v>
      </c>
      <c r="G48" s="12">
        <v>45</v>
      </c>
      <c r="H48" s="13"/>
    </row>
    <row r="49" spans="4:8" x14ac:dyDescent="0.25">
      <c r="D49" s="12">
        <v>46</v>
      </c>
      <c r="E49" s="13" t="s">
        <v>63</v>
      </c>
      <c r="G49" s="12">
        <v>46</v>
      </c>
      <c r="H49" s="13"/>
    </row>
    <row r="50" spans="4:8" x14ac:dyDescent="0.25">
      <c r="D50" s="12">
        <v>47</v>
      </c>
      <c r="E50" s="13" t="s">
        <v>64</v>
      </c>
      <c r="G50" s="12">
        <v>47</v>
      </c>
      <c r="H50" s="13"/>
    </row>
    <row r="51" spans="4:8" x14ac:dyDescent="0.25">
      <c r="D51" s="12">
        <v>48</v>
      </c>
      <c r="E51" s="13" t="s">
        <v>65</v>
      </c>
      <c r="G51" s="12">
        <v>48</v>
      </c>
      <c r="H51" s="13"/>
    </row>
    <row r="52" spans="4:8" x14ac:dyDescent="0.25">
      <c r="D52" s="12">
        <v>49</v>
      </c>
      <c r="E52" s="13" t="s">
        <v>66</v>
      </c>
      <c r="G52" s="12">
        <v>49</v>
      </c>
      <c r="H52" s="13"/>
    </row>
    <row r="53" spans="4:8" x14ac:dyDescent="0.25">
      <c r="D53" s="12">
        <v>50</v>
      </c>
      <c r="E53" s="13" t="s">
        <v>67</v>
      </c>
      <c r="G53" s="12">
        <v>50</v>
      </c>
      <c r="H53" s="13"/>
    </row>
    <row r="54" spans="4:8" x14ac:dyDescent="0.25">
      <c r="D54" s="12">
        <v>51</v>
      </c>
      <c r="E54" s="13" t="s">
        <v>68</v>
      </c>
      <c r="G54" s="12">
        <v>51</v>
      </c>
      <c r="H54" s="13"/>
    </row>
    <row r="55" spans="4:8" x14ac:dyDescent="0.25">
      <c r="D55" s="12">
        <v>52</v>
      </c>
      <c r="E55" s="13" t="s">
        <v>69</v>
      </c>
      <c r="G55" s="12">
        <v>52</v>
      </c>
      <c r="H55" s="13"/>
    </row>
    <row r="56" spans="4:8" x14ac:dyDescent="0.25">
      <c r="D56" s="12">
        <v>53</v>
      </c>
      <c r="E56" s="13" t="s">
        <v>70</v>
      </c>
      <c r="G56" s="12">
        <v>53</v>
      </c>
      <c r="H56" s="13"/>
    </row>
    <row r="57" spans="4:8" x14ac:dyDescent="0.25">
      <c r="D57" s="12">
        <v>54</v>
      </c>
      <c r="E57" s="13" t="s">
        <v>25</v>
      </c>
      <c r="G57" s="12">
        <v>54</v>
      </c>
      <c r="H57" s="13"/>
    </row>
    <row r="58" spans="4:8" x14ac:dyDescent="0.25">
      <c r="D58" s="12">
        <v>55</v>
      </c>
      <c r="E58" s="13" t="s">
        <v>71</v>
      </c>
      <c r="G58" s="12">
        <v>55</v>
      </c>
      <c r="H58" s="13"/>
    </row>
    <row r="59" spans="4:8" x14ac:dyDescent="0.25">
      <c r="D59" s="12">
        <v>56</v>
      </c>
      <c r="E59" s="13" t="s">
        <v>72</v>
      </c>
      <c r="G59" s="12">
        <v>56</v>
      </c>
      <c r="H59" s="13"/>
    </row>
    <row r="60" spans="4:8" x14ac:dyDescent="0.25">
      <c r="D60" s="12">
        <v>57</v>
      </c>
      <c r="E60" s="13" t="s">
        <v>73</v>
      </c>
      <c r="G60" s="12">
        <v>57</v>
      </c>
      <c r="H60" s="13"/>
    </row>
    <row r="61" spans="4:8" x14ac:dyDescent="0.25">
      <c r="D61" s="12">
        <v>58</v>
      </c>
      <c r="E61" s="13" t="s">
        <v>74</v>
      </c>
      <c r="G61" s="12">
        <v>58</v>
      </c>
      <c r="H61" s="13"/>
    </row>
    <row r="62" spans="4:8" x14ac:dyDescent="0.25">
      <c r="D62" s="12">
        <v>59</v>
      </c>
      <c r="E62" s="13" t="s">
        <v>75</v>
      </c>
      <c r="G62" s="12">
        <v>59</v>
      </c>
      <c r="H62" s="13"/>
    </row>
    <row r="63" spans="4:8" x14ac:dyDescent="0.25">
      <c r="D63" s="12">
        <v>60</v>
      </c>
      <c r="E63" s="13" t="s">
        <v>76</v>
      </c>
      <c r="G63" s="12">
        <v>60</v>
      </c>
      <c r="H63" s="13"/>
    </row>
    <row r="64" spans="4:8" x14ac:dyDescent="0.25">
      <c r="D64" s="12">
        <v>61</v>
      </c>
      <c r="E64" s="13" t="s">
        <v>77</v>
      </c>
      <c r="G64" s="12">
        <v>61</v>
      </c>
      <c r="H64" s="13"/>
    </row>
    <row r="65" spans="4:8" x14ac:dyDescent="0.25">
      <c r="D65" s="12">
        <v>62</v>
      </c>
      <c r="E65" s="13" t="s">
        <v>78</v>
      </c>
      <c r="G65" s="12">
        <v>62</v>
      </c>
      <c r="H65" s="13"/>
    </row>
    <row r="66" spans="4:8" x14ac:dyDescent="0.25">
      <c r="D66" s="12">
        <v>63</v>
      </c>
      <c r="E66" s="13" t="s">
        <v>79</v>
      </c>
      <c r="G66" s="12">
        <v>63</v>
      </c>
      <c r="H66" s="13"/>
    </row>
    <row r="67" spans="4:8" x14ac:dyDescent="0.25">
      <c r="D67" s="12">
        <v>64</v>
      </c>
      <c r="E67" s="13" t="s">
        <v>80</v>
      </c>
      <c r="G67" s="12">
        <v>64</v>
      </c>
      <c r="H67" s="13"/>
    </row>
    <row r="68" spans="4:8" x14ac:dyDescent="0.25">
      <c r="D68" s="12">
        <v>65</v>
      </c>
      <c r="E68" s="13" t="s">
        <v>81</v>
      </c>
      <c r="G68" s="12">
        <v>65</v>
      </c>
      <c r="H68" s="13"/>
    </row>
    <row r="69" spans="4:8" x14ac:dyDescent="0.25">
      <c r="D69" s="12">
        <v>66</v>
      </c>
      <c r="E69" s="13" t="s">
        <v>82</v>
      </c>
      <c r="G69" s="12">
        <v>66</v>
      </c>
      <c r="H69" s="13"/>
    </row>
    <row r="70" spans="4:8" x14ac:dyDescent="0.25">
      <c r="D70" s="12">
        <v>67</v>
      </c>
      <c r="E70" s="13" t="s">
        <v>83</v>
      </c>
      <c r="G70" s="12">
        <v>67</v>
      </c>
      <c r="H70" s="13"/>
    </row>
    <row r="71" spans="4:8" x14ac:dyDescent="0.25">
      <c r="D71" s="12">
        <v>68</v>
      </c>
      <c r="E71" s="13" t="s">
        <v>84</v>
      </c>
      <c r="G71" s="12">
        <v>68</v>
      </c>
      <c r="H71" s="13"/>
    </row>
    <row r="72" spans="4:8" x14ac:dyDescent="0.25">
      <c r="D72" s="12">
        <v>69</v>
      </c>
      <c r="E72" s="13" t="s">
        <v>85</v>
      </c>
      <c r="G72" s="12">
        <v>69</v>
      </c>
      <c r="H72" s="13"/>
    </row>
    <row r="73" spans="4:8" x14ac:dyDescent="0.25">
      <c r="D73" s="12">
        <v>70</v>
      </c>
      <c r="E73" s="13" t="s">
        <v>86</v>
      </c>
      <c r="G73" s="12">
        <v>70</v>
      </c>
      <c r="H73" s="13"/>
    </row>
    <row r="74" spans="4:8" x14ac:dyDescent="0.25">
      <c r="D74" s="12">
        <v>71</v>
      </c>
      <c r="E74" s="13" t="s">
        <v>87</v>
      </c>
      <c r="G74" s="12">
        <v>71</v>
      </c>
      <c r="H74" s="13"/>
    </row>
    <row r="75" spans="4:8" x14ac:dyDescent="0.25">
      <c r="D75" s="12">
        <v>72</v>
      </c>
      <c r="E75" s="13" t="s">
        <v>88</v>
      </c>
      <c r="G75" s="12">
        <v>72</v>
      </c>
      <c r="H75" s="13"/>
    </row>
    <row r="76" spans="4:8" x14ac:dyDescent="0.25">
      <c r="D76" s="12">
        <v>73</v>
      </c>
      <c r="E76" s="13" t="s">
        <v>89</v>
      </c>
      <c r="G76" s="12">
        <v>73</v>
      </c>
      <c r="H76" s="13"/>
    </row>
    <row r="77" spans="4:8" x14ac:dyDescent="0.25">
      <c r="D77" s="12">
        <v>74</v>
      </c>
      <c r="E77" s="13" t="s">
        <v>90</v>
      </c>
      <c r="G77" s="12">
        <v>74</v>
      </c>
      <c r="H77" s="13"/>
    </row>
    <row r="78" spans="4:8" x14ac:dyDescent="0.25">
      <c r="D78" s="12">
        <v>75</v>
      </c>
      <c r="E78" s="13" t="s">
        <v>91</v>
      </c>
      <c r="G78" s="12">
        <v>75</v>
      </c>
      <c r="H78" s="13"/>
    </row>
    <row r="79" spans="4:8" x14ac:dyDescent="0.25">
      <c r="D79" s="12">
        <v>76</v>
      </c>
      <c r="E79" s="13" t="s">
        <v>92</v>
      </c>
      <c r="G79" s="12">
        <v>76</v>
      </c>
      <c r="H79" s="13"/>
    </row>
    <row r="80" spans="4:8" x14ac:dyDescent="0.25">
      <c r="D80" s="12">
        <v>77</v>
      </c>
      <c r="E80" s="13" t="s">
        <v>93</v>
      </c>
      <c r="G80" s="12">
        <v>77</v>
      </c>
      <c r="H80" s="13"/>
    </row>
    <row r="81" spans="4:8" x14ac:dyDescent="0.25">
      <c r="D81" s="12">
        <v>78</v>
      </c>
      <c r="E81" s="13" t="s">
        <v>94</v>
      </c>
      <c r="G81" s="12">
        <v>78</v>
      </c>
      <c r="H81" s="13"/>
    </row>
    <row r="82" spans="4:8" x14ac:dyDescent="0.25">
      <c r="D82" s="12">
        <v>79</v>
      </c>
      <c r="E82" s="13" t="s">
        <v>95</v>
      </c>
      <c r="G82" s="12">
        <v>79</v>
      </c>
      <c r="H82" s="13"/>
    </row>
    <row r="83" spans="4:8" x14ac:dyDescent="0.25">
      <c r="D83" s="12">
        <v>80</v>
      </c>
      <c r="E83" s="13" t="s">
        <v>96</v>
      </c>
      <c r="G83" s="12">
        <v>80</v>
      </c>
      <c r="H83" s="13"/>
    </row>
    <row r="84" spans="4:8" x14ac:dyDescent="0.25">
      <c r="D84" s="12">
        <v>81</v>
      </c>
      <c r="E84" s="13" t="s">
        <v>97</v>
      </c>
      <c r="G84" s="12">
        <v>81</v>
      </c>
      <c r="H84" s="13"/>
    </row>
    <row r="85" spans="4:8" x14ac:dyDescent="0.25">
      <c r="D85" s="12">
        <v>82</v>
      </c>
      <c r="E85" s="13" t="s">
        <v>98</v>
      </c>
      <c r="G85" s="12">
        <v>82</v>
      </c>
      <c r="H85" s="13"/>
    </row>
    <row r="86" spans="4:8" x14ac:dyDescent="0.25">
      <c r="D86" s="12">
        <v>83</v>
      </c>
      <c r="E86" s="13" t="s">
        <v>99</v>
      </c>
      <c r="G86" s="12">
        <v>83</v>
      </c>
      <c r="H86" s="13"/>
    </row>
    <row r="87" spans="4:8" x14ac:dyDescent="0.25">
      <c r="D87" s="12">
        <v>84</v>
      </c>
      <c r="E87" s="13" t="s">
        <v>100</v>
      </c>
      <c r="G87" s="12">
        <v>84</v>
      </c>
      <c r="H87" s="13"/>
    </row>
    <row r="88" spans="4:8" x14ac:dyDescent="0.25">
      <c r="D88" s="12">
        <v>85</v>
      </c>
      <c r="E88" s="13" t="s">
        <v>101</v>
      </c>
      <c r="G88" s="12">
        <v>85</v>
      </c>
      <c r="H88" s="13"/>
    </row>
    <row r="89" spans="4:8" x14ac:dyDescent="0.25">
      <c r="D89" s="12">
        <v>86</v>
      </c>
      <c r="E89" s="13" t="s">
        <v>102</v>
      </c>
      <c r="G89" s="12">
        <v>86</v>
      </c>
      <c r="H89" s="13"/>
    </row>
    <row r="90" spans="4:8" x14ac:dyDescent="0.25">
      <c r="D90" s="12">
        <v>87</v>
      </c>
      <c r="E90" s="13" t="s">
        <v>103</v>
      </c>
      <c r="G90" s="12">
        <v>87</v>
      </c>
      <c r="H90" s="13"/>
    </row>
    <row r="91" spans="4:8" x14ac:dyDescent="0.25">
      <c r="D91" s="12">
        <v>88</v>
      </c>
      <c r="E91" s="13" t="s">
        <v>104</v>
      </c>
      <c r="G91" s="12">
        <v>88</v>
      </c>
      <c r="H91" s="13"/>
    </row>
  </sheetData>
  <sortState ref="E4:H58">
    <sortCondition ref="E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Statistika</vt:lpstr>
      <vt:lpstr>Popis korisnika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Matić</dc:creator>
  <cp:lastModifiedBy>Iva Špoljar</cp:lastModifiedBy>
  <dcterms:created xsi:type="dcterms:W3CDTF">2017-09-27T14:16:41Z</dcterms:created>
  <dcterms:modified xsi:type="dcterms:W3CDTF">2017-12-28T11:44:29Z</dcterms:modified>
</cp:coreProperties>
</file>