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 activeTab="1"/>
  </bookViews>
  <sheets>
    <sheet name="2012." sheetId="4" r:id="rId1"/>
    <sheet name="2013." sheetId="3" r:id="rId2"/>
    <sheet name="2014." sheetId="2" r:id="rId3"/>
  </sheets>
  <definedNames>
    <definedName name="_xlnm._FilterDatabase" localSheetId="0" hidden="1">'2012.'!$A$2:$D$52</definedName>
    <definedName name="_xlnm._FilterDatabase" localSheetId="1" hidden="1">'2013.'!#REF!</definedName>
    <definedName name="_xlnm._FilterDatabase" localSheetId="2" hidden="1">'2014.'!$A$2:$D$26</definedName>
  </definedNames>
  <calcPr calcId="152511"/>
</workbook>
</file>

<file path=xl/calcChain.xml><?xml version="1.0" encoding="utf-8"?>
<calcChain xmlns="http://schemas.openxmlformats.org/spreadsheetml/2006/main">
  <c r="I21" i="2" l="1"/>
  <c r="I68" i="3"/>
  <c r="I53" i="4"/>
  <c r="H19" i="3" l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3" i="2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3" i="4"/>
  <c r="H68" i="3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3" i="4"/>
  <c r="H53" i="4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3" i="3"/>
  <c r="M68" i="3" l="1"/>
  <c r="N53" i="4" l="1"/>
  <c r="N68" i="3"/>
  <c r="N21" i="2"/>
  <c r="E53" i="4"/>
  <c r="F53" i="4"/>
  <c r="G53" i="4"/>
  <c r="E21" i="2" l="1"/>
  <c r="F21" i="2"/>
  <c r="G21" i="2"/>
  <c r="F68" i="3"/>
  <c r="G68" i="3"/>
  <c r="E68" i="3"/>
  <c r="H21" i="2" l="1"/>
  <c r="J21" i="2"/>
  <c r="K21" i="2"/>
  <c r="L21" i="2"/>
  <c r="K53" i="4"/>
  <c r="L53" i="4"/>
  <c r="J68" i="3"/>
  <c r="K68" i="3"/>
  <c r="L68" i="3"/>
  <c r="J53" i="4"/>
  <c r="M53" i="4" l="1"/>
  <c r="M21" i="2"/>
</calcChain>
</file>

<file path=xl/sharedStrings.xml><?xml version="1.0" encoding="utf-8"?>
<sst xmlns="http://schemas.openxmlformats.org/spreadsheetml/2006/main" count="598" uniqueCount="343">
  <si>
    <t>Split</t>
  </si>
  <si>
    <t>HR</t>
  </si>
  <si>
    <t>Plitvice</t>
  </si>
  <si>
    <t>Podgorica</t>
  </si>
  <si>
    <t>Bjelovar, Đurđenovac, Babina Greda, Omiš</t>
  </si>
  <si>
    <t>Gospić-Knin</t>
  </si>
  <si>
    <t>Zadar</t>
  </si>
  <si>
    <t>Kaštel Novi</t>
  </si>
  <si>
    <t>Vodice-Šibenik</t>
  </si>
  <si>
    <t>Poreč</t>
  </si>
  <si>
    <t>Mostar</t>
  </si>
  <si>
    <t>Beograd</t>
  </si>
  <si>
    <t>Osijek</t>
  </si>
  <si>
    <t>Herning</t>
  </si>
  <si>
    <t>London</t>
  </si>
  <si>
    <t>Vukovar</t>
  </si>
  <si>
    <t>Brusseles</t>
  </si>
  <si>
    <t>Ljubljana</t>
  </si>
  <si>
    <t>Sinj</t>
  </si>
  <si>
    <t>Split,Opatija</t>
  </si>
  <si>
    <t>Dubrovnik</t>
  </si>
  <si>
    <t>Vilnius</t>
  </si>
  <si>
    <t>Celje</t>
  </si>
  <si>
    <t>Moravice</t>
  </si>
  <si>
    <t>Brač, Sinj, Split</t>
  </si>
  <si>
    <t>Slavonski Brod</t>
  </si>
  <si>
    <t>Vrgorac</t>
  </si>
  <si>
    <t>Vodice</t>
  </si>
  <si>
    <t>Grožnjan</t>
  </si>
  <si>
    <t>Kastav</t>
  </si>
  <si>
    <t>Varaždin</t>
  </si>
  <si>
    <t>Kalnik, Koprivnica, Sisak</t>
  </si>
  <si>
    <t>Bakar</t>
  </si>
  <si>
    <t>Vinkovci-Goričan</t>
  </si>
  <si>
    <t>Virovitica-Vukovar</t>
  </si>
  <si>
    <t>Brijuni</t>
  </si>
  <si>
    <t>Cres</t>
  </si>
  <si>
    <t>Pula</t>
  </si>
  <si>
    <t>Omiš</t>
  </si>
  <si>
    <t>Knin</t>
  </si>
  <si>
    <t>Beč</t>
  </si>
  <si>
    <t>Nova Gradiška</t>
  </si>
  <si>
    <t>Budimpešta</t>
  </si>
  <si>
    <t>Priština</t>
  </si>
  <si>
    <t>Barcelona</t>
  </si>
  <si>
    <t>Šibenik</t>
  </si>
  <si>
    <t>Rijeka-Split</t>
  </si>
  <si>
    <t>Sarajevo</t>
  </si>
  <si>
    <t>Rab</t>
  </si>
  <si>
    <t>Dublin</t>
  </si>
  <si>
    <t>Mali Lošinj</t>
  </si>
  <si>
    <t>Dubrovnik, Korčula, Split</t>
  </si>
  <si>
    <t>Nicosia</t>
  </si>
  <si>
    <t>Kaštel-Rijeka</t>
  </si>
  <si>
    <t>Hrvatska</t>
  </si>
  <si>
    <t>Pazin-Višnjan</t>
  </si>
  <si>
    <t>Koprivnica</t>
  </si>
  <si>
    <t>Poznan</t>
  </si>
  <si>
    <t>Baška</t>
  </si>
  <si>
    <t>Rijeka, Split</t>
  </si>
  <si>
    <t>Čakovec</t>
  </si>
  <si>
    <t>Poreč, Novigrad</t>
  </si>
  <si>
    <t>Karlovac, Varaždin</t>
  </si>
  <si>
    <t>Bruxelles</t>
  </si>
  <si>
    <t>INO</t>
  </si>
  <si>
    <t>UKUPNO</t>
  </si>
  <si>
    <t>50        PUTOVANJA</t>
  </si>
  <si>
    <t>65     PUTOVANJA</t>
  </si>
  <si>
    <t>18     PUTOVANJA</t>
  </si>
  <si>
    <t>UKUPNO MINISTAR</t>
  </si>
  <si>
    <t>UKUPNO PRATNJA</t>
  </si>
  <si>
    <t>Dnevnica</t>
  </si>
  <si>
    <t>Br. osoba u pratnji</t>
  </si>
  <si>
    <t>Dnevnice</t>
  </si>
  <si>
    <t>Avion</t>
  </si>
  <si>
    <t>Reprezentacija</t>
  </si>
  <si>
    <t>Br.</t>
  </si>
  <si>
    <t>Broj osoba u pratnji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</si>
  <si>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</si>
  <si>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</si>
  <si>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</si>
  <si>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</si>
  <si>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</si>
  <si>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</si>
  <si>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</si>
  <si>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</si>
  <si>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</si>
  <si>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</si>
  <si>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</si>
  <si>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</si>
  <si>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</si>
  <si>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</si>
  <si>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</si>
  <si>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</si>
  <si>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</si>
  <si>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</si>
  <si>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Datum putovanja - polazak</t>
  </si>
  <si>
    <t>Datum putovanja - povratak</t>
  </si>
  <si>
    <t>Odredište</t>
  </si>
  <si>
    <t>Iznos troškova smještaja (u kn)</t>
  </si>
  <si>
    <t>26.5.2014.</t>
  </si>
  <si>
    <t>24.5.2014.</t>
  </si>
  <si>
    <t>19.5.2014.</t>
  </si>
  <si>
    <t>22.4.2014.</t>
  </si>
  <si>
    <t>15.4.2014.</t>
  </si>
  <si>
    <t>13.4.2014.</t>
  </si>
  <si>
    <t>11.4.2014.</t>
  </si>
  <si>
    <t>1.4.2014.</t>
  </si>
  <si>
    <t>28.3.2014.</t>
  </si>
  <si>
    <t>17.3.2014.</t>
  </si>
  <si>
    <t>13.3.2014.</t>
  </si>
  <si>
    <t>13.2.2014.</t>
  </si>
  <si>
    <t>6.2.2014.</t>
  </si>
  <si>
    <t>31.1.2014.</t>
  </si>
  <si>
    <t>29.1.2014.</t>
  </si>
  <si>
    <t>27.1.2014.</t>
  </si>
  <si>
    <t>24.1.2014.</t>
  </si>
  <si>
    <t>20.1.2014.</t>
  </si>
  <si>
    <t>27.5.2014.</t>
  </si>
  <si>
    <t>21.5.2014.</t>
  </si>
  <si>
    <t>24.4.2014.</t>
  </si>
  <si>
    <t>14.2.2014.</t>
  </si>
  <si>
    <t>7.2.2014.</t>
  </si>
  <si>
    <t>2.2.2014.</t>
  </si>
  <si>
    <t>26.1.2014.</t>
  </si>
  <si>
    <t>28.1.2014.</t>
  </si>
  <si>
    <t>21.1.2014.</t>
  </si>
  <si>
    <t>2014.</t>
  </si>
  <si>
    <t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dr. sc. Željko Jovanović</t>
  </si>
  <si>
    <t>MINISTARSTVO ZNANOSTI I OBRAZOVANJA</t>
  </si>
  <si>
    <t>19.</t>
  </si>
  <si>
    <t>20.</t>
  </si>
  <si>
    <t>21.</t>
  </si>
  <si>
    <t>22.</t>
  </si>
  <si>
    <t>24.</t>
  </si>
  <si>
    <t>23.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</si>
  <si>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</si>
  <si>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</si>
  <si>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</si>
  <si>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</si>
  <si>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</si>
  <si>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</si>
  <si>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</si>
  <si>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</si>
  <si>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</si>
  <si>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</si>
  <si>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</si>
  <si>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</si>
  <si>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</si>
  <si>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</si>
  <si>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</si>
  <si>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</si>
  <si>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</si>
  <si>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</si>
  <si>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</si>
  <si>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</si>
  <si>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</si>
  <si>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</si>
  <si>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</si>
  <si>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</si>
  <si>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</si>
  <si>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</si>
  <si>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</si>
  <si>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53.</t>
  </si>
  <si>
    <t>52.</t>
  </si>
  <si>
    <t>54.</t>
  </si>
  <si>
    <t>56.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</si>
  <si>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</si>
  <si>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</si>
  <si>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</si>
  <si>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</si>
  <si>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</si>
  <si>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</si>
  <si>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</si>
  <si>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</si>
  <si>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</si>
  <si>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</si>
  <si>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20.12.2013.</t>
  </si>
  <si>
    <t>13.12.2013.</t>
  </si>
  <si>
    <t>29.11.2013.</t>
  </si>
  <si>
    <t>25.11.2013.</t>
  </si>
  <si>
    <t>3.11.2013.</t>
  </si>
  <si>
    <t>11.11.2013.</t>
  </si>
  <si>
    <t>26.11.2013.</t>
  </si>
  <si>
    <t>4.11.2013.</t>
  </si>
  <si>
    <t>23.10.2013.</t>
  </si>
  <si>
    <t>24.10.2013.</t>
  </si>
  <si>
    <t>20.10.2013.</t>
  </si>
  <si>
    <t>21.10.2013.</t>
  </si>
  <si>
    <t>17.10.2013.</t>
  </si>
  <si>
    <t>18.10.2013.</t>
  </si>
  <si>
    <t>10.10.2013.</t>
  </si>
  <si>
    <t>11.10.2013.</t>
  </si>
  <si>
    <t>4.10.2013.</t>
  </si>
  <si>
    <t>1.10.2013.</t>
  </si>
  <si>
    <t>2.10.2013.</t>
  </si>
  <si>
    <t>26.9.2013.</t>
  </si>
  <si>
    <t>27.9.2013.</t>
  </si>
  <si>
    <t>12.9.2013.</t>
  </si>
  <si>
    <t>13.9.2013.</t>
  </si>
  <si>
    <t>9.9.2013.</t>
  </si>
  <si>
    <t>8.9.2013.</t>
  </si>
  <si>
    <t>5.9.2013.</t>
  </si>
  <si>
    <t>7.9.2013.</t>
  </si>
  <si>
    <t>4.9.2013.</t>
  </si>
  <si>
    <t>2.9.2013.</t>
  </si>
  <si>
    <t>1.9.2013.</t>
  </si>
  <si>
    <t>27.8.2013.</t>
  </si>
  <si>
    <t>24.7.2013.</t>
  </si>
  <si>
    <t>23.7.2013.</t>
  </si>
  <si>
    <t>22.7.2013.</t>
  </si>
  <si>
    <t>21.7.2013.</t>
  </si>
  <si>
    <t>19.7.2013.</t>
  </si>
  <si>
    <t>2.7.2013.</t>
  </si>
  <si>
    <t>10.7.2013.</t>
  </si>
  <si>
    <t>18.6.2013.</t>
  </si>
  <si>
    <t>14.6.2013.</t>
  </si>
  <si>
    <t>8.6.2013.</t>
  </si>
  <si>
    <t>7.6.2013.</t>
  </si>
  <si>
    <t>6.6.2013.</t>
  </si>
  <si>
    <t>3.6.2013.</t>
  </si>
  <si>
    <t>4.6.2013.</t>
  </si>
  <si>
    <t>1.6.2013.</t>
  </si>
  <si>
    <t>31.5.2013.</t>
  </si>
  <si>
    <t>29.5.2013.</t>
  </si>
  <si>
    <t>26.5.2013.</t>
  </si>
  <si>
    <t>28.5.2013.</t>
  </si>
  <si>
    <t>17.5.2013.</t>
  </si>
  <si>
    <t>15.5.2013.</t>
  </si>
  <si>
    <t>9.5.2013.</t>
  </si>
  <si>
    <t>7.5.2013.</t>
  </si>
  <si>
    <t>3.5.2013.</t>
  </si>
  <si>
    <t>2.5.2013.</t>
  </si>
  <si>
    <t>25.4.2013.</t>
  </si>
  <si>
    <t>24.4.2013.</t>
  </si>
  <si>
    <t>23.4.2013.</t>
  </si>
  <si>
    <t>22.4.2013.</t>
  </si>
  <si>
    <t>18.4.2013.</t>
  </si>
  <si>
    <t>16.4.2013.</t>
  </si>
  <si>
    <t>19.4.2013.</t>
  </si>
  <si>
    <t>12.4.2013.</t>
  </si>
  <si>
    <t>11.4.2013.</t>
  </si>
  <si>
    <t>8.4.2013.</t>
  </si>
  <si>
    <t>3.4.2013.</t>
  </si>
  <si>
    <t>5.4.2013.</t>
  </si>
  <si>
    <t>4.4.2013.</t>
  </si>
  <si>
    <t>26.3.2013.</t>
  </si>
  <si>
    <t>25.3.2013.</t>
  </si>
  <si>
    <t>13.3.2013.</t>
  </si>
  <si>
    <t>8.3.2013.</t>
  </si>
  <si>
    <t>14.3.2013.</t>
  </si>
  <si>
    <t>4.3.2013.</t>
  </si>
  <si>
    <t>6.3.2013.</t>
  </si>
  <si>
    <t>1.3.2013.</t>
  </si>
  <si>
    <t>22.2.2013.</t>
  </si>
  <si>
    <t>21.2.2013.</t>
  </si>
  <si>
    <t>19.2.2013.</t>
  </si>
  <si>
    <t>15.2.2013.</t>
  </si>
  <si>
    <t>14.2.2013.</t>
  </si>
  <si>
    <t>8.2.2013.</t>
  </si>
  <si>
    <t>4.2.2013.</t>
  </si>
  <si>
    <t>30.1.2013.</t>
  </si>
  <si>
    <t>28.1.2013.</t>
  </si>
  <si>
    <t>25.1.2013.</t>
  </si>
  <si>
    <t>22.1.2013.</t>
  </si>
  <si>
    <t>15.1.2013.</t>
  </si>
  <si>
    <t>14.1.2013.</t>
  </si>
  <si>
    <t>11.1.2013.</t>
  </si>
  <si>
    <t xml:space="preserve">Odredište </t>
  </si>
  <si>
    <t>2013.</t>
  </si>
  <si>
    <t>10.5.2013.</t>
  </si>
  <si>
    <t>18.12.2012.</t>
  </si>
  <si>
    <t>14.12.2012.</t>
  </si>
  <si>
    <t>13.12.2012.</t>
  </si>
  <si>
    <t>11.12.2012.</t>
  </si>
  <si>
    <t>7.12.2012.</t>
  </si>
  <si>
    <t>3.12.2012.</t>
  </si>
  <si>
    <t>2.12.2012.</t>
  </si>
  <si>
    <t>26.11.2012.</t>
  </si>
  <si>
    <t>23.11.2012.</t>
  </si>
  <si>
    <t>22.11.2012.</t>
  </si>
  <si>
    <t>20.11.2012.</t>
  </si>
  <si>
    <t>21.11.2012.</t>
  </si>
  <si>
    <t>18.11.2012.</t>
  </si>
  <si>
    <t>17.11.2012.</t>
  </si>
  <si>
    <t>12.11.2012.</t>
  </si>
  <si>
    <t>6.11.2012.</t>
  </si>
  <si>
    <t>26.10.2012.</t>
  </si>
  <si>
    <t>20.10.2012.</t>
  </si>
  <si>
    <t>19.10.2012.</t>
  </si>
  <si>
    <t>16.10.2012.</t>
  </si>
  <si>
    <t>14.10.2012.</t>
  </si>
  <si>
    <t>2.10.2012.</t>
  </si>
  <si>
    <t>28.9.2012.</t>
  </si>
  <si>
    <t>27.9.2012.</t>
  </si>
  <si>
    <t>24.9.2012.</t>
  </si>
  <si>
    <t>21.9.2012.</t>
  </si>
  <si>
    <t>19.9.2012.</t>
  </si>
  <si>
    <t>15.9.2012.</t>
  </si>
  <si>
    <t>13.9.2012.</t>
  </si>
  <si>
    <t>10.9.2012.</t>
  </si>
  <si>
    <t>3.9.2012.</t>
  </si>
  <si>
    <t>28.8.2012.</t>
  </si>
  <si>
    <t>2.9.2012.</t>
  </si>
  <si>
    <t>24.8.2012.</t>
  </si>
  <si>
    <t>3.8.2012.</t>
  </si>
  <si>
    <t>13.8.2012.</t>
  </si>
  <si>
    <t>29.6.2012.</t>
  </si>
  <si>
    <t>28.6.2012.</t>
  </si>
  <si>
    <t>15.6.2012.</t>
  </si>
  <si>
    <t>11.6.2012.</t>
  </si>
  <si>
    <t>10.6.2012.</t>
  </si>
  <si>
    <t>8.6.2012.</t>
  </si>
  <si>
    <t>29.5.2012.</t>
  </si>
  <si>
    <t>24.5.2012.</t>
  </si>
  <si>
    <t>23.5.2012.</t>
  </si>
  <si>
    <t>18.5.2012.</t>
  </si>
  <si>
    <t>19.5.2012.</t>
  </si>
  <si>
    <t>16.5.2012.</t>
  </si>
  <si>
    <t>15.5.2012.</t>
  </si>
  <si>
    <t>11.5.2012.</t>
  </si>
  <si>
    <t>8.5.2012.</t>
  </si>
  <si>
    <t>7.5.2012.</t>
  </si>
  <si>
    <t>24.4.2012.</t>
  </si>
  <si>
    <t>16.4.2012.</t>
  </si>
  <si>
    <t>15.4.2012.</t>
  </si>
  <si>
    <t>6.4.2012.</t>
  </si>
  <si>
    <t>26.3.2012.</t>
  </si>
  <si>
    <t>14.3.2012.</t>
  </si>
  <si>
    <t>16.3.2012.</t>
  </si>
  <si>
    <t>6.3.2012.</t>
  </si>
  <si>
    <t>5.3.2012.</t>
  </si>
  <si>
    <t>27.2.2012.</t>
  </si>
  <si>
    <t>21.2.2012.</t>
  </si>
  <si>
    <t>20.2.2012.</t>
  </si>
  <si>
    <t>10.2.2012.</t>
  </si>
  <si>
    <t>30.1.2012.</t>
  </si>
  <si>
    <t>29.1.2012.</t>
  </si>
  <si>
    <t>27.1.2012.</t>
  </si>
  <si>
    <t>28.1.2012.</t>
  </si>
  <si>
    <t>19.7.2012.</t>
  </si>
  <si>
    <t>20.7.2012.</t>
  </si>
  <si>
    <t>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</si>
</sst>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left"/>
    </xf>
    <xf numFmtId="4" fontId="14" fillId="0" borderId="0" xfId="0" applyNumberFormat="1" applyFont="1"/>
    <xf numFmtId="4" fontId="18" fillId="0" borderId="0" xfId="0" applyNumberFormat="1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19" fillId="0" borderId="0" xfId="0" applyNumberFormat="1" applyFont="1" applyAlignment="1">
      <alignment horizontal="right"/>
    </xf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18" fillId="0" borderId="10" xfId="0" applyNumberFormat="1" applyFont="1" applyBorder="1"/>
    <xf numFmtId="4" fontId="14" fillId="0" borderId="10" xfId="0" applyNumberFormat="1" applyFont="1" applyBorder="1"/>
    <xf numFmtId="4" fontId="14" fillId="0" borderId="10" xfId="0" applyNumberFormat="1" applyFont="1" applyBorder="1" applyAlignment="1">
      <alignment horizontal="right"/>
    </xf>
    <xf numFmtId="0" fontId="0" fillId="0" borderId="0" xfId="0" applyBorder="1"/>
    <xf numFmtId="4" fontId="14" fillId="0" borderId="0" xfId="0" applyNumberFormat="1" applyFont="1" applyBorder="1"/>
    <xf numFmtId="4" fontId="19" fillId="34" borderId="0" xfId="0" applyNumberFormat="1" applyFont="1" applyFill="1" applyBorder="1"/>
    <xf numFmtId="4" fontId="14" fillId="0" borderId="0" xfId="0" applyNumberFormat="1" applyFont="1" applyBorder="1" applyAlignment="1">
      <alignment horizontal="right"/>
    </xf>
    <xf numFmtId="4" fontId="19" fillId="0" borderId="0" xfId="0" applyNumberFormat="1" applyFont="1" applyBorder="1" applyAlignment="1">
      <alignment horizontal="right"/>
    </xf>
    <xf numFmtId="4" fontId="19" fillId="34" borderId="0" xfId="0" applyNumberFormat="1" applyFont="1" applyFill="1" applyBorder="1" applyAlignment="1">
      <alignment horizontal="right"/>
    </xf>
    <xf numFmtId="4" fontId="0" fillId="0" borderId="11" xfId="0" applyNumberFormat="1" applyBorder="1"/>
    <xf numFmtId="4" fontId="16" fillId="34" borderId="12" xfId="0" applyNumberFormat="1" applyFont="1" applyFill="1" applyBorder="1"/>
    <xf numFmtId="4" fontId="16" fillId="0" borderId="12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right"/>
    </xf>
    <xf numFmtId="4" fontId="19" fillId="34" borderId="0" xfId="0" applyNumberFormat="1" applyFont="1" applyFill="1"/>
    <xf numFmtId="4" fontId="14" fillId="34" borderId="0" xfId="0" applyNumberFormat="1" applyFont="1" applyFill="1"/>
    <xf numFmtId="4" fontId="16" fillId="0" borderId="12" xfId="0" applyNumberFormat="1" applyFont="1" applyBorder="1"/>
    <xf numFmtId="0" fontId="0" fillId="34" borderId="0" xfId="0" applyFill="1"/>
    <xf numFmtId="4" fontId="19" fillId="0" borderId="0" xfId="0" applyNumberFormat="1" applyFont="1"/>
    <xf numFmtId="0" fontId="19" fillId="0" borderId="0" xfId="0" applyFont="1"/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0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14" xfId="0" applyNumberFormat="1" applyBorder="1"/>
    <xf numFmtId="4" fontId="14" fillId="0" borderId="17" xfId="0" applyNumberFormat="1" applyFont="1" applyBorder="1"/>
    <xf numFmtId="4" fontId="19" fillId="0" borderId="18" xfId="0" applyNumberFormat="1" applyFont="1" applyBorder="1"/>
    <xf numFmtId="0" fontId="14" fillId="0" borderId="17" xfId="0" applyNumberFormat="1" applyFont="1" applyBorder="1" applyAlignment="1">
      <alignment horizontal="center" vertical="center"/>
    </xf>
    <xf numFmtId="4" fontId="19" fillId="34" borderId="19" xfId="0" applyNumberFormat="1" applyFont="1" applyFill="1" applyBorder="1"/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 wrapText="1"/>
    </xf>
    <xf numFmtId="4" fontId="0" fillId="33" borderId="21" xfId="0" applyNumberFormat="1" applyFill="1" applyBorder="1" applyAlignment="1">
      <alignment horizontal="center" vertical="center" wrapText="1"/>
    </xf>
    <xf numFmtId="4" fontId="16" fillId="33" borderId="22" xfId="0" applyNumberFormat="1" applyFont="1" applyFill="1" applyBorder="1" applyAlignment="1">
      <alignment horizontal="center" vertical="center" wrapText="1"/>
    </xf>
    <xf numFmtId="4" fontId="0" fillId="33" borderId="23" xfId="0" applyNumberForma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4" fontId="19" fillId="34" borderId="18" xfId="0" applyNumberFormat="1" applyFont="1" applyFill="1" applyBorder="1"/>
    <xf numFmtId="0" fontId="19" fillId="34" borderId="27" xfId="0" applyNumberFormat="1" applyFont="1" applyFill="1" applyBorder="1" applyAlignment="1">
      <alignment horizontal="center" vertical="center"/>
    </xf>
    <xf numFmtId="4" fontId="14" fillId="0" borderId="28" xfId="0" applyNumberFormat="1" applyFont="1" applyBorder="1"/>
    <xf numFmtId="4" fontId="14" fillId="0" borderId="17" xfId="0" applyNumberFormat="1" applyFont="1" applyBorder="1" applyAlignment="1">
      <alignment horizontal="right"/>
    </xf>
    <xf numFmtId="4" fontId="19" fillId="0" borderId="18" xfId="0" applyNumberFormat="1" applyFont="1" applyBorder="1" applyAlignment="1">
      <alignment horizontal="right"/>
    </xf>
    <xf numFmtId="4" fontId="19" fillId="34" borderId="19" xfId="0" applyNumberFormat="1" applyFont="1" applyFill="1" applyBorder="1" applyAlignment="1">
      <alignment horizontal="right"/>
    </xf>
    <xf numFmtId="4" fontId="0" fillId="33" borderId="29" xfId="0" applyNumberFormat="1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 wrapText="1"/>
    </xf>
    <xf numFmtId="0" fontId="0" fillId="0" borderId="24" xfId="0" applyBorder="1"/>
    <xf numFmtId="4" fontId="0" fillId="0" borderId="10" xfId="0" applyNumberFormat="1" applyBorder="1" applyAlignment="1">
      <alignment horizontal="right" vertical="center"/>
    </xf>
    <xf numFmtId="0" fontId="0" fillId="0" borderId="14" xfId="0" applyBorder="1"/>
    <xf numFmtId="0" fontId="19" fillId="34" borderId="18" xfId="0" applyNumberFormat="1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962025</xdr:colOff>
          <xdr:row>0</xdr:row>
          <xdr:rowOff>171450</xdr:rowOff>
        </xdr:from>
        <xdr:to>
          <xdr:col>12</xdr:col>
          <xdr:colOff>276225</xdr:colOff>
          <xdr:row>0</xdr:row>
          <xdr:rowOff>552450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800100</xdr:colOff>
          <xdr:row>0</xdr:row>
          <xdr:rowOff>190500</xdr:rowOff>
        </xdr:from>
        <xdr:to>
          <xdr:col>12</xdr:col>
          <xdr:colOff>114300</xdr:colOff>
          <xdr:row>0</xdr:row>
          <xdr:rowOff>571500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885825</xdr:colOff>
          <xdr:row>0</xdr:row>
          <xdr:rowOff>190500</xdr:rowOff>
        </xdr:from>
        <xdr:to>
          <xdr:col>12</xdr:col>
          <xdr:colOff>161925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22" zoomScaleNormal="100" workbookViewId="0">
      <selection activeCell="G60" sqref="G60"/>
    </sheetView>
  </sheetViews>
  <sheetFormatPr defaultRowHeight="15" x14ac:dyDescent="0.25"/>
  <cols>
    <col min="1" max="1" width="4.7109375" customWidth="1"/>
    <col min="2" max="3" width="10.85546875" customWidth="1"/>
    <col min="4" max="4" width="17.28515625" customWidth="1"/>
    <col min="5" max="5" width="9.28515625" customWidth="1"/>
    <col min="6" max="6" width="8.85546875" customWidth="1"/>
    <col min="7" max="7" width="14.7109375" customWidth="1"/>
    <col min="8" max="8" width="10.85546875" style="28" customWidth="1"/>
    <col min="9" max="9" width="10" customWidth="1"/>
    <col min="10" max="10" width="9.7109375" style="1" customWidth="1"/>
    <col min="11" max="11" width="9.28515625" customWidth="1"/>
    <col min="12" max="12" width="14.7109375" customWidth="1"/>
    <col min="13" max="13" width="12.28515625" style="29" customWidth="1"/>
    <col min="14" max="14" width="14.140625" customWidth="1"/>
  </cols>
  <sheetData>
    <row r="1" spans="1:14" ht="48" customHeight="1" thickBot="1" x14ac:dyDescent="0.3">
      <c r="A1" s="66"/>
      <c r="B1" s="56" t="s">
        <v>342</v>
      </c>
      <c r="C1" s="72" t="s">
        <v>128</v>
      </c>
      <c r="D1" s="72"/>
      <c r="E1" s="72"/>
      <c r="F1" s="72"/>
      <c r="G1" s="72"/>
      <c r="H1" s="72"/>
      <c r="I1" s="72"/>
      <c r="J1" s="72"/>
      <c r="K1" s="73" t="s">
        <v>129</v>
      </c>
      <c r="L1" s="73"/>
      <c r="M1" s="73"/>
      <c r="N1" s="74"/>
    </row>
    <row r="2" spans="1:14" s="7" customFormat="1" ht="45.75" customHeight="1" x14ac:dyDescent="0.25">
      <c r="A2" s="50" t="s">
        <v>76</v>
      </c>
      <c r="B2" s="51" t="s">
        <v>96</v>
      </c>
      <c r="C2" s="51" t="s">
        <v>97</v>
      </c>
      <c r="D2" s="51" t="s">
        <v>268</v>
      </c>
      <c r="E2" s="52" t="s">
        <v>71</v>
      </c>
      <c r="F2" s="52" t="s">
        <v>74</v>
      </c>
      <c r="G2" s="52" t="s">
        <v>99</v>
      </c>
      <c r="H2" s="53" t="s">
        <v>69</v>
      </c>
      <c r="I2" s="52" t="s">
        <v>77</v>
      </c>
      <c r="J2" s="52" t="s">
        <v>73</v>
      </c>
      <c r="K2" s="52" t="s">
        <v>74</v>
      </c>
      <c r="L2" s="52" t="s">
        <v>99</v>
      </c>
      <c r="M2" s="53" t="s">
        <v>70</v>
      </c>
      <c r="N2" s="65" t="s">
        <v>75</v>
      </c>
    </row>
    <row r="3" spans="1:14" x14ac:dyDescent="0.25">
      <c r="A3" s="44" t="s">
        <v>78</v>
      </c>
      <c r="B3" s="43" t="s">
        <v>271</v>
      </c>
      <c r="C3" s="43" t="s">
        <v>271</v>
      </c>
      <c r="D3" s="10" t="s">
        <v>15</v>
      </c>
      <c r="E3" s="12">
        <v>150</v>
      </c>
      <c r="F3" s="12"/>
      <c r="G3" s="13"/>
      <c r="H3" s="32">
        <f>SUM(E3:G3)</f>
        <v>150</v>
      </c>
      <c r="I3" s="41">
        <v>0</v>
      </c>
      <c r="J3" s="12"/>
      <c r="K3" s="12"/>
      <c r="L3" s="12"/>
      <c r="M3" s="26">
        <f>SUM(J3:L3)</f>
        <v>0</v>
      </c>
      <c r="N3" s="68"/>
    </row>
    <row r="4" spans="1:14" x14ac:dyDescent="0.25">
      <c r="A4" s="44" t="s">
        <v>79</v>
      </c>
      <c r="B4" s="43" t="s">
        <v>272</v>
      </c>
      <c r="C4" s="43" t="s">
        <v>272</v>
      </c>
      <c r="D4" s="10" t="s">
        <v>0</v>
      </c>
      <c r="E4" s="12">
        <v>150</v>
      </c>
      <c r="F4" s="12"/>
      <c r="G4" s="13"/>
      <c r="H4" s="32">
        <f t="shared" ref="H4:H52" si="0">SUM(E4:G4)</f>
        <v>150</v>
      </c>
      <c r="I4" s="41">
        <v>0</v>
      </c>
      <c r="J4" s="12"/>
      <c r="K4" s="12"/>
      <c r="L4" s="12"/>
      <c r="M4" s="26">
        <f t="shared" ref="M4:M53" si="1">SUM(J4:L4)</f>
        <v>0</v>
      </c>
      <c r="N4" s="68"/>
    </row>
    <row r="5" spans="1:14" x14ac:dyDescent="0.25">
      <c r="A5" s="44" t="s">
        <v>80</v>
      </c>
      <c r="B5" s="43" t="s">
        <v>274</v>
      </c>
      <c r="C5" s="43" t="s">
        <v>273</v>
      </c>
      <c r="D5" s="10" t="s">
        <v>16</v>
      </c>
      <c r="E5" s="12">
        <v>1074.7</v>
      </c>
      <c r="F5" s="14"/>
      <c r="G5" s="13">
        <v>1407.57</v>
      </c>
      <c r="H5" s="32">
        <f t="shared" si="0"/>
        <v>2482.27</v>
      </c>
      <c r="I5" s="41">
        <v>1</v>
      </c>
      <c r="J5" s="12">
        <v>1062.69</v>
      </c>
      <c r="K5" s="14"/>
      <c r="L5" s="12">
        <v>1214.5</v>
      </c>
      <c r="M5" s="26">
        <f t="shared" si="1"/>
        <v>2277.19</v>
      </c>
      <c r="N5" s="68"/>
    </row>
    <row r="6" spans="1:14" x14ac:dyDescent="0.25">
      <c r="A6" s="44" t="s">
        <v>81</v>
      </c>
      <c r="B6" s="43" t="s">
        <v>275</v>
      </c>
      <c r="C6" s="43" t="s">
        <v>275</v>
      </c>
      <c r="D6" s="10" t="s">
        <v>0</v>
      </c>
      <c r="E6" s="12">
        <v>150</v>
      </c>
      <c r="F6" s="12"/>
      <c r="G6" s="13"/>
      <c r="H6" s="32">
        <f t="shared" si="0"/>
        <v>150</v>
      </c>
      <c r="I6" s="41">
        <v>0</v>
      </c>
      <c r="J6" s="12"/>
      <c r="K6" s="12"/>
      <c r="L6" s="12"/>
      <c r="M6" s="26">
        <f t="shared" si="1"/>
        <v>0</v>
      </c>
      <c r="N6" s="68"/>
    </row>
    <row r="7" spans="1:14" x14ac:dyDescent="0.25">
      <c r="A7" s="44" t="s">
        <v>82</v>
      </c>
      <c r="B7" s="43" t="s">
        <v>277</v>
      </c>
      <c r="C7" s="43" t="s">
        <v>276</v>
      </c>
      <c r="D7" s="10" t="s">
        <v>46</v>
      </c>
      <c r="E7" s="12">
        <v>75</v>
      </c>
      <c r="F7" s="12"/>
      <c r="G7" s="13"/>
      <c r="H7" s="32">
        <f t="shared" si="0"/>
        <v>75</v>
      </c>
      <c r="I7" s="41">
        <v>0</v>
      </c>
      <c r="J7" s="12"/>
      <c r="K7" s="12"/>
      <c r="L7" s="12"/>
      <c r="M7" s="26">
        <f t="shared" si="1"/>
        <v>0</v>
      </c>
      <c r="N7" s="68"/>
    </row>
    <row r="8" spans="1:14" x14ac:dyDescent="0.25">
      <c r="A8" s="44" t="s">
        <v>83</v>
      </c>
      <c r="B8" s="43" t="s">
        <v>278</v>
      </c>
      <c r="C8" s="43" t="s">
        <v>278</v>
      </c>
      <c r="D8" s="10" t="s">
        <v>16</v>
      </c>
      <c r="E8" s="12">
        <v>530.6</v>
      </c>
      <c r="F8" s="14"/>
      <c r="G8" s="13"/>
      <c r="H8" s="32">
        <f t="shared" si="0"/>
        <v>530.6</v>
      </c>
      <c r="I8" s="41">
        <v>0</v>
      </c>
      <c r="J8" s="12"/>
      <c r="K8" s="12"/>
      <c r="L8" s="12"/>
      <c r="M8" s="26">
        <f t="shared" si="1"/>
        <v>0</v>
      </c>
      <c r="N8" s="68"/>
    </row>
    <row r="9" spans="1:14" x14ac:dyDescent="0.25">
      <c r="A9" s="44" t="s">
        <v>84</v>
      </c>
      <c r="B9" s="43" t="s">
        <v>280</v>
      </c>
      <c r="C9" s="43" t="s">
        <v>279</v>
      </c>
      <c r="D9" s="10" t="s">
        <v>47</v>
      </c>
      <c r="E9" s="12">
        <v>227.4</v>
      </c>
      <c r="F9" s="12"/>
      <c r="G9" s="13"/>
      <c r="H9" s="32">
        <f t="shared" si="0"/>
        <v>227.4</v>
      </c>
      <c r="I9" s="41">
        <v>1</v>
      </c>
      <c r="J9" s="12">
        <v>227.4</v>
      </c>
      <c r="K9" s="12"/>
      <c r="L9" s="14"/>
      <c r="M9" s="26">
        <f t="shared" si="1"/>
        <v>227.4</v>
      </c>
      <c r="N9" s="68"/>
    </row>
    <row r="10" spans="1:14" x14ac:dyDescent="0.25">
      <c r="A10" s="44" t="s">
        <v>85</v>
      </c>
      <c r="B10" s="43" t="s">
        <v>281</v>
      </c>
      <c r="C10" s="43" t="s">
        <v>282</v>
      </c>
      <c r="D10" s="10" t="s">
        <v>0</v>
      </c>
      <c r="E10" s="12">
        <v>150</v>
      </c>
      <c r="F10" s="12"/>
      <c r="G10" s="13"/>
      <c r="H10" s="32">
        <f t="shared" si="0"/>
        <v>150</v>
      </c>
      <c r="I10" s="41">
        <v>1</v>
      </c>
      <c r="J10" s="12">
        <v>150</v>
      </c>
      <c r="K10" s="12"/>
      <c r="L10" s="14"/>
      <c r="M10" s="26">
        <f t="shared" si="1"/>
        <v>150</v>
      </c>
      <c r="N10" s="68"/>
    </row>
    <row r="11" spans="1:14" x14ac:dyDescent="0.25">
      <c r="A11" s="44" t="s">
        <v>86</v>
      </c>
      <c r="B11" s="43" t="s">
        <v>284</v>
      </c>
      <c r="C11" s="43" t="s">
        <v>283</v>
      </c>
      <c r="D11" s="10" t="s">
        <v>15</v>
      </c>
      <c r="E11" s="12">
        <v>225</v>
      </c>
      <c r="F11" s="12"/>
      <c r="G11" s="13">
        <v>597</v>
      </c>
      <c r="H11" s="32">
        <f t="shared" si="0"/>
        <v>822</v>
      </c>
      <c r="I11" s="41">
        <v>2</v>
      </c>
      <c r="J11" s="12">
        <v>375</v>
      </c>
      <c r="K11" s="12"/>
      <c r="L11" s="13">
        <v>1194</v>
      </c>
      <c r="M11" s="26">
        <f t="shared" si="1"/>
        <v>1569</v>
      </c>
      <c r="N11" s="68"/>
    </row>
    <row r="12" spans="1:14" x14ac:dyDescent="0.25">
      <c r="A12" s="44" t="s">
        <v>87</v>
      </c>
      <c r="B12" s="43" t="s">
        <v>285</v>
      </c>
      <c r="C12" s="43" t="s">
        <v>285</v>
      </c>
      <c r="D12" s="10" t="s">
        <v>37</v>
      </c>
      <c r="E12" s="12">
        <v>150</v>
      </c>
      <c r="F12" s="12"/>
      <c r="G12" s="13"/>
      <c r="H12" s="32">
        <f t="shared" si="0"/>
        <v>150</v>
      </c>
      <c r="I12" s="41">
        <v>2</v>
      </c>
      <c r="J12" s="12">
        <v>300</v>
      </c>
      <c r="K12" s="12"/>
      <c r="L12" s="13"/>
      <c r="M12" s="26">
        <f t="shared" si="1"/>
        <v>300</v>
      </c>
      <c r="N12" s="68"/>
    </row>
    <row r="13" spans="1:14" x14ac:dyDescent="0.25">
      <c r="A13" s="44" t="s">
        <v>88</v>
      </c>
      <c r="B13" s="43" t="s">
        <v>286</v>
      </c>
      <c r="C13" s="43" t="s">
        <v>286</v>
      </c>
      <c r="D13" s="10" t="s">
        <v>48</v>
      </c>
      <c r="E13" s="12">
        <v>150</v>
      </c>
      <c r="F13" s="12"/>
      <c r="G13" s="13"/>
      <c r="H13" s="32">
        <f t="shared" si="0"/>
        <v>150</v>
      </c>
      <c r="I13" s="41">
        <v>1</v>
      </c>
      <c r="J13" s="12">
        <v>150</v>
      </c>
      <c r="K13" s="12"/>
      <c r="L13" s="13"/>
      <c r="M13" s="26">
        <f t="shared" si="1"/>
        <v>150</v>
      </c>
      <c r="N13" s="68"/>
    </row>
    <row r="14" spans="1:14" x14ac:dyDescent="0.25">
      <c r="A14" s="44" t="s">
        <v>89</v>
      </c>
      <c r="B14" s="43" t="s">
        <v>287</v>
      </c>
      <c r="C14" s="43" t="s">
        <v>287</v>
      </c>
      <c r="D14" s="10" t="s">
        <v>46</v>
      </c>
      <c r="E14" s="12">
        <v>150</v>
      </c>
      <c r="F14" s="12"/>
      <c r="G14" s="13"/>
      <c r="H14" s="32">
        <f t="shared" si="0"/>
        <v>150</v>
      </c>
      <c r="I14" s="41">
        <v>0</v>
      </c>
      <c r="J14" s="12"/>
      <c r="K14" s="12"/>
      <c r="L14" s="13"/>
      <c r="M14" s="26">
        <f t="shared" si="1"/>
        <v>0</v>
      </c>
      <c r="N14" s="68"/>
    </row>
    <row r="15" spans="1:14" x14ac:dyDescent="0.25">
      <c r="A15" s="44" t="s">
        <v>90</v>
      </c>
      <c r="B15" s="43" t="s">
        <v>289</v>
      </c>
      <c r="C15" s="43" t="s">
        <v>288</v>
      </c>
      <c r="D15" s="10" t="s">
        <v>20</v>
      </c>
      <c r="E15" s="12">
        <v>150</v>
      </c>
      <c r="F15" s="14"/>
      <c r="G15" s="13">
        <v>695</v>
      </c>
      <c r="H15" s="32">
        <f t="shared" si="0"/>
        <v>845</v>
      </c>
      <c r="I15" s="41">
        <v>0</v>
      </c>
      <c r="J15" s="12"/>
      <c r="K15" s="12"/>
      <c r="L15" s="13"/>
      <c r="M15" s="26">
        <f t="shared" si="1"/>
        <v>0</v>
      </c>
      <c r="N15" s="68"/>
    </row>
    <row r="16" spans="1:14" x14ac:dyDescent="0.25">
      <c r="A16" s="44" t="s">
        <v>91</v>
      </c>
      <c r="B16" s="43" t="s">
        <v>291</v>
      </c>
      <c r="C16" s="43" t="s">
        <v>290</v>
      </c>
      <c r="D16" s="10" t="s">
        <v>49</v>
      </c>
      <c r="E16" s="12">
        <v>1057</v>
      </c>
      <c r="F16" s="13">
        <v>6154</v>
      </c>
      <c r="G16" s="13"/>
      <c r="H16" s="32">
        <f t="shared" si="0"/>
        <v>7211</v>
      </c>
      <c r="I16" s="41">
        <v>1</v>
      </c>
      <c r="J16" s="12">
        <v>2115.39</v>
      </c>
      <c r="K16" s="13">
        <v>12308</v>
      </c>
      <c r="L16" s="13">
        <v>7491.76</v>
      </c>
      <c r="M16" s="26">
        <f t="shared" si="1"/>
        <v>21915.15</v>
      </c>
      <c r="N16" s="68"/>
    </row>
    <row r="17" spans="1:14" x14ac:dyDescent="0.25">
      <c r="A17" s="44" t="s">
        <v>92</v>
      </c>
      <c r="B17" s="43" t="s">
        <v>292</v>
      </c>
      <c r="C17" s="43" t="s">
        <v>292</v>
      </c>
      <c r="D17" s="10" t="s">
        <v>50</v>
      </c>
      <c r="E17" s="12">
        <v>150</v>
      </c>
      <c r="F17" s="12"/>
      <c r="G17" s="13"/>
      <c r="H17" s="32">
        <f t="shared" si="0"/>
        <v>150</v>
      </c>
      <c r="I17" s="41">
        <v>2</v>
      </c>
      <c r="J17" s="12">
        <v>300</v>
      </c>
      <c r="K17" s="13"/>
      <c r="L17" s="13"/>
      <c r="M17" s="26">
        <f t="shared" si="1"/>
        <v>300</v>
      </c>
      <c r="N17" s="68"/>
    </row>
    <row r="18" spans="1:14" x14ac:dyDescent="0.25">
      <c r="A18" s="44" t="s">
        <v>93</v>
      </c>
      <c r="B18" s="43" t="s">
        <v>294</v>
      </c>
      <c r="C18" s="43" t="s">
        <v>293</v>
      </c>
      <c r="D18" s="10" t="s">
        <v>20</v>
      </c>
      <c r="E18" s="12">
        <v>225</v>
      </c>
      <c r="F18" s="13">
        <v>1055</v>
      </c>
      <c r="G18" s="13">
        <v>1195.67</v>
      </c>
      <c r="H18" s="32">
        <f t="shared" si="0"/>
        <v>2475.67</v>
      </c>
      <c r="I18" s="41">
        <v>2</v>
      </c>
      <c r="J18" s="12">
        <v>300</v>
      </c>
      <c r="K18" s="13">
        <v>2110</v>
      </c>
      <c r="L18" s="13">
        <v>2391.34</v>
      </c>
      <c r="M18" s="26">
        <f t="shared" si="1"/>
        <v>4801.34</v>
      </c>
      <c r="N18" s="68"/>
    </row>
    <row r="19" spans="1:14" x14ac:dyDescent="0.25">
      <c r="A19" s="44" t="s">
        <v>94</v>
      </c>
      <c r="B19" s="43" t="s">
        <v>296</v>
      </c>
      <c r="C19" s="43" t="s">
        <v>295</v>
      </c>
      <c r="D19" s="10" t="s">
        <v>51</v>
      </c>
      <c r="E19" s="12">
        <v>450</v>
      </c>
      <c r="F19" s="12"/>
      <c r="G19" s="13">
        <v>2868</v>
      </c>
      <c r="H19" s="32">
        <f t="shared" si="0"/>
        <v>3318</v>
      </c>
      <c r="I19" s="41">
        <v>1</v>
      </c>
      <c r="J19" s="12">
        <v>450</v>
      </c>
      <c r="K19" s="13"/>
      <c r="L19" s="13">
        <v>2868</v>
      </c>
      <c r="M19" s="26">
        <f t="shared" si="1"/>
        <v>3318</v>
      </c>
      <c r="N19" s="68"/>
    </row>
    <row r="20" spans="1:14" x14ac:dyDescent="0.25">
      <c r="A20" s="44" t="s">
        <v>95</v>
      </c>
      <c r="B20" s="43" t="s">
        <v>297</v>
      </c>
      <c r="C20" s="43" t="s">
        <v>296</v>
      </c>
      <c r="D20" s="10" t="s">
        <v>52</v>
      </c>
      <c r="E20" s="12">
        <v>1350.9</v>
      </c>
      <c r="F20" s="13">
        <v>6031</v>
      </c>
      <c r="G20" s="13"/>
      <c r="H20" s="32">
        <f t="shared" si="0"/>
        <v>7381.9</v>
      </c>
      <c r="I20" s="41">
        <v>1</v>
      </c>
      <c r="J20" s="12">
        <v>2698.27</v>
      </c>
      <c r="K20" s="13">
        <v>11924</v>
      </c>
      <c r="L20" s="13">
        <v>2240.63</v>
      </c>
      <c r="M20" s="26">
        <f t="shared" si="1"/>
        <v>16862.900000000001</v>
      </c>
      <c r="N20" s="68"/>
    </row>
    <row r="21" spans="1:14" x14ac:dyDescent="0.25">
      <c r="A21" s="44" t="s">
        <v>130</v>
      </c>
      <c r="B21" s="43" t="s">
        <v>299</v>
      </c>
      <c r="C21" s="43" t="s">
        <v>298</v>
      </c>
      <c r="D21" s="10" t="s">
        <v>0</v>
      </c>
      <c r="E21" s="12">
        <v>225</v>
      </c>
      <c r="F21" s="12"/>
      <c r="G21" s="13"/>
      <c r="H21" s="32">
        <f t="shared" si="0"/>
        <v>225</v>
      </c>
      <c r="I21" s="41">
        <v>1</v>
      </c>
      <c r="J21" s="12"/>
      <c r="K21" s="12">
        <v>1962</v>
      </c>
      <c r="L21" s="14"/>
      <c r="M21" s="26">
        <f t="shared" si="1"/>
        <v>1962</v>
      </c>
      <c r="N21" s="68"/>
    </row>
    <row r="22" spans="1:14" x14ac:dyDescent="0.25">
      <c r="A22" s="44" t="s">
        <v>131</v>
      </c>
      <c r="B22" s="43" t="s">
        <v>300</v>
      </c>
      <c r="C22" s="43" t="s">
        <v>300</v>
      </c>
      <c r="D22" s="10" t="s">
        <v>53</v>
      </c>
      <c r="E22" s="12">
        <v>150</v>
      </c>
      <c r="F22" s="12"/>
      <c r="G22" s="13"/>
      <c r="H22" s="32">
        <f t="shared" si="0"/>
        <v>150</v>
      </c>
      <c r="I22" s="41">
        <v>1</v>
      </c>
      <c r="J22" s="12">
        <v>150</v>
      </c>
      <c r="K22" s="12"/>
      <c r="L22" s="12"/>
      <c r="M22" s="26">
        <f t="shared" si="1"/>
        <v>150</v>
      </c>
      <c r="N22" s="68"/>
    </row>
    <row r="23" spans="1:14" x14ac:dyDescent="0.25">
      <c r="A23" s="44" t="s">
        <v>132</v>
      </c>
      <c r="B23" s="43" t="s">
        <v>301</v>
      </c>
      <c r="C23" s="43" t="s">
        <v>301</v>
      </c>
      <c r="D23" s="10" t="s">
        <v>54</v>
      </c>
      <c r="E23" s="12">
        <v>150</v>
      </c>
      <c r="F23" s="12"/>
      <c r="G23" s="13"/>
      <c r="H23" s="32">
        <f t="shared" si="0"/>
        <v>150</v>
      </c>
      <c r="I23" s="41">
        <v>1</v>
      </c>
      <c r="J23" s="12">
        <v>150</v>
      </c>
      <c r="K23" s="12"/>
      <c r="L23" s="12"/>
      <c r="M23" s="26">
        <f t="shared" si="1"/>
        <v>150</v>
      </c>
      <c r="N23" s="68"/>
    </row>
    <row r="24" spans="1:14" x14ac:dyDescent="0.25">
      <c r="A24" s="44" t="s">
        <v>133</v>
      </c>
      <c r="B24" s="43" t="s">
        <v>302</v>
      </c>
      <c r="C24" s="43" t="s">
        <v>303</v>
      </c>
      <c r="D24" s="10" t="s">
        <v>14</v>
      </c>
      <c r="E24" s="12">
        <v>3298.88</v>
      </c>
      <c r="F24" s="14"/>
      <c r="G24" s="13"/>
      <c r="H24" s="32">
        <f t="shared" si="0"/>
        <v>3298.88</v>
      </c>
      <c r="I24" s="41">
        <v>1</v>
      </c>
      <c r="J24" s="12">
        <v>2877.88</v>
      </c>
      <c r="K24" s="14"/>
      <c r="L24" s="14"/>
      <c r="M24" s="26">
        <f t="shared" si="1"/>
        <v>2877.88</v>
      </c>
      <c r="N24" s="68"/>
    </row>
    <row r="25" spans="1:14" x14ac:dyDescent="0.25">
      <c r="A25" s="44" t="s">
        <v>135</v>
      </c>
      <c r="B25" s="43" t="s">
        <v>304</v>
      </c>
      <c r="C25" s="43" t="s">
        <v>304</v>
      </c>
      <c r="D25" s="10" t="s">
        <v>55</v>
      </c>
      <c r="E25" s="12">
        <v>150</v>
      </c>
      <c r="F25" s="12"/>
      <c r="G25" s="13"/>
      <c r="H25" s="32">
        <f t="shared" si="0"/>
        <v>150</v>
      </c>
      <c r="I25" s="41">
        <v>1</v>
      </c>
      <c r="J25" s="12">
        <v>150</v>
      </c>
      <c r="K25" s="14"/>
      <c r="L25" s="14"/>
      <c r="M25" s="26">
        <f t="shared" si="1"/>
        <v>150</v>
      </c>
      <c r="N25" s="68"/>
    </row>
    <row r="26" spans="1:14" x14ac:dyDescent="0.25">
      <c r="A26" s="44" t="s">
        <v>134</v>
      </c>
      <c r="B26" s="43" t="s">
        <v>305</v>
      </c>
      <c r="C26" s="43" t="s">
        <v>306</v>
      </c>
      <c r="D26" s="10" t="s">
        <v>14</v>
      </c>
      <c r="E26" s="12">
        <v>5410.6</v>
      </c>
      <c r="F26" s="13">
        <v>3308</v>
      </c>
      <c r="G26" s="13"/>
      <c r="H26" s="32">
        <f t="shared" si="0"/>
        <v>8718.6</v>
      </c>
      <c r="I26" s="41">
        <v>1</v>
      </c>
      <c r="J26" s="12">
        <v>6321</v>
      </c>
      <c r="K26" s="14"/>
      <c r="L26" s="14"/>
      <c r="M26" s="26">
        <f t="shared" si="1"/>
        <v>6321</v>
      </c>
      <c r="N26" s="68"/>
    </row>
    <row r="27" spans="1:14" x14ac:dyDescent="0.25">
      <c r="A27" s="44" t="s">
        <v>136</v>
      </c>
      <c r="B27" s="43" t="s">
        <v>340</v>
      </c>
      <c r="C27" s="43" t="s">
        <v>341</v>
      </c>
      <c r="D27" s="10" t="s">
        <v>0</v>
      </c>
      <c r="E27" s="12">
        <v>170</v>
      </c>
      <c r="F27" s="12"/>
      <c r="G27" s="13">
        <v>1022</v>
      </c>
      <c r="H27" s="32">
        <f t="shared" si="0"/>
        <v>1192</v>
      </c>
      <c r="I27" s="41">
        <v>0</v>
      </c>
      <c r="J27" s="12"/>
      <c r="K27" s="12"/>
      <c r="L27" s="12"/>
      <c r="M27" s="26">
        <f t="shared" si="1"/>
        <v>0</v>
      </c>
      <c r="N27" s="68"/>
    </row>
    <row r="28" spans="1:14" x14ac:dyDescent="0.25">
      <c r="A28" s="44" t="s">
        <v>137</v>
      </c>
      <c r="B28" s="43" t="s">
        <v>308</v>
      </c>
      <c r="C28" s="43" t="s">
        <v>307</v>
      </c>
      <c r="D28" s="10" t="s">
        <v>28</v>
      </c>
      <c r="E28" s="12">
        <v>255</v>
      </c>
      <c r="F28" s="12"/>
      <c r="G28" s="13"/>
      <c r="H28" s="32">
        <f t="shared" si="0"/>
        <v>255</v>
      </c>
      <c r="I28" s="41">
        <v>0</v>
      </c>
      <c r="J28" s="12"/>
      <c r="K28" s="12"/>
      <c r="L28" s="12"/>
      <c r="M28" s="26">
        <f t="shared" si="1"/>
        <v>0</v>
      </c>
      <c r="N28" s="68"/>
    </row>
    <row r="29" spans="1:14" x14ac:dyDescent="0.25">
      <c r="A29" s="44" t="s">
        <v>138</v>
      </c>
      <c r="B29" s="43" t="s">
        <v>309</v>
      </c>
      <c r="C29" s="43" t="s">
        <v>309</v>
      </c>
      <c r="D29" s="10" t="s">
        <v>37</v>
      </c>
      <c r="E29" s="12">
        <v>170</v>
      </c>
      <c r="F29" s="12"/>
      <c r="G29" s="13"/>
      <c r="H29" s="32">
        <f t="shared" si="0"/>
        <v>170</v>
      </c>
      <c r="I29" s="41">
        <v>2</v>
      </c>
      <c r="J29" s="12">
        <v>340</v>
      </c>
      <c r="K29" s="12"/>
      <c r="L29" s="12"/>
      <c r="M29" s="26">
        <f t="shared" si="1"/>
        <v>340</v>
      </c>
      <c r="N29" s="68"/>
    </row>
    <row r="30" spans="1:14" x14ac:dyDescent="0.25">
      <c r="A30" s="44" t="s">
        <v>139</v>
      </c>
      <c r="B30" s="43" t="s">
        <v>310</v>
      </c>
      <c r="C30" s="43" t="s">
        <v>310</v>
      </c>
      <c r="D30" s="10" t="s">
        <v>56</v>
      </c>
      <c r="E30" s="12">
        <v>170</v>
      </c>
      <c r="F30" s="12"/>
      <c r="G30" s="13"/>
      <c r="H30" s="32">
        <f t="shared" si="0"/>
        <v>170</v>
      </c>
      <c r="I30" s="41">
        <v>1</v>
      </c>
      <c r="J30" s="12">
        <v>170</v>
      </c>
      <c r="K30" s="12"/>
      <c r="L30" s="12"/>
      <c r="M30" s="26">
        <f t="shared" si="1"/>
        <v>170</v>
      </c>
      <c r="N30" s="68"/>
    </row>
    <row r="31" spans="1:14" x14ac:dyDescent="0.25">
      <c r="A31" s="44" t="s">
        <v>140</v>
      </c>
      <c r="B31" s="43" t="s">
        <v>311</v>
      </c>
      <c r="C31" s="43" t="s">
        <v>310</v>
      </c>
      <c r="D31" s="10" t="s">
        <v>57</v>
      </c>
      <c r="E31" s="12">
        <v>303.8</v>
      </c>
      <c r="F31" s="14"/>
      <c r="G31" s="13"/>
      <c r="H31" s="32">
        <f t="shared" si="0"/>
        <v>303.8</v>
      </c>
      <c r="I31" s="41">
        <v>2</v>
      </c>
      <c r="J31" s="12">
        <v>705.4</v>
      </c>
      <c r="K31" s="14"/>
      <c r="L31" s="12"/>
      <c r="M31" s="26">
        <f t="shared" si="1"/>
        <v>705.4</v>
      </c>
      <c r="N31" s="68"/>
    </row>
    <row r="32" spans="1:14" x14ac:dyDescent="0.25">
      <c r="A32" s="44" t="s">
        <v>141</v>
      </c>
      <c r="B32" s="43" t="s">
        <v>312</v>
      </c>
      <c r="C32" s="43" t="s">
        <v>312</v>
      </c>
      <c r="D32" s="10" t="s">
        <v>58</v>
      </c>
      <c r="E32" s="12">
        <v>170</v>
      </c>
      <c r="F32" s="12"/>
      <c r="G32" s="13"/>
      <c r="H32" s="32">
        <f t="shared" si="0"/>
        <v>170</v>
      </c>
      <c r="I32" s="41">
        <v>1</v>
      </c>
      <c r="J32" s="12"/>
      <c r="K32" s="12"/>
      <c r="L32" s="12"/>
      <c r="M32" s="26">
        <f t="shared" si="1"/>
        <v>0</v>
      </c>
      <c r="N32" s="68"/>
    </row>
    <row r="33" spans="1:14" x14ac:dyDescent="0.25">
      <c r="A33" s="44" t="s">
        <v>142</v>
      </c>
      <c r="B33" s="43" t="s">
        <v>313</v>
      </c>
      <c r="C33" s="43" t="s">
        <v>313</v>
      </c>
      <c r="D33" s="10" t="s">
        <v>12</v>
      </c>
      <c r="E33" s="12">
        <v>170</v>
      </c>
      <c r="F33" s="12"/>
      <c r="G33" s="13"/>
      <c r="H33" s="32">
        <f t="shared" si="0"/>
        <v>170</v>
      </c>
      <c r="I33" s="41">
        <v>2</v>
      </c>
      <c r="J33" s="12">
        <v>340</v>
      </c>
      <c r="K33" s="12"/>
      <c r="L33" s="12"/>
      <c r="M33" s="26">
        <f t="shared" si="1"/>
        <v>340</v>
      </c>
      <c r="N33" s="68"/>
    </row>
    <row r="34" spans="1:14" x14ac:dyDescent="0.25">
      <c r="A34" s="44" t="s">
        <v>143</v>
      </c>
      <c r="B34" s="43" t="s">
        <v>315</v>
      </c>
      <c r="C34" s="43" t="s">
        <v>314</v>
      </c>
      <c r="D34" s="10" t="s">
        <v>0</v>
      </c>
      <c r="E34" s="12">
        <v>170</v>
      </c>
      <c r="F34" s="12"/>
      <c r="G34" s="13">
        <v>1080</v>
      </c>
      <c r="H34" s="32">
        <f t="shared" si="0"/>
        <v>1250</v>
      </c>
      <c r="I34" s="41">
        <v>0</v>
      </c>
      <c r="J34" s="12"/>
      <c r="K34" s="12"/>
      <c r="L34" s="12"/>
      <c r="M34" s="26">
        <f t="shared" si="1"/>
        <v>0</v>
      </c>
      <c r="N34" s="68"/>
    </row>
    <row r="35" spans="1:14" x14ac:dyDescent="0.25">
      <c r="A35" s="44" t="s">
        <v>144</v>
      </c>
      <c r="B35" s="43" t="s">
        <v>316</v>
      </c>
      <c r="C35" s="43" t="s">
        <v>317</v>
      </c>
      <c r="D35" s="10" t="s">
        <v>59</v>
      </c>
      <c r="E35" s="12">
        <v>255</v>
      </c>
      <c r="F35" s="12"/>
      <c r="G35" s="13">
        <v>915</v>
      </c>
      <c r="H35" s="32">
        <f t="shared" si="0"/>
        <v>1170</v>
      </c>
      <c r="I35" s="41">
        <v>0</v>
      </c>
      <c r="J35" s="12"/>
      <c r="K35" s="12"/>
      <c r="L35" s="12"/>
      <c r="M35" s="26">
        <f t="shared" si="1"/>
        <v>0</v>
      </c>
      <c r="N35" s="68"/>
    </row>
    <row r="36" spans="1:14" x14ac:dyDescent="0.25">
      <c r="A36" s="44" t="s">
        <v>145</v>
      </c>
      <c r="B36" s="43" t="s">
        <v>318</v>
      </c>
      <c r="C36" s="43" t="s">
        <v>318</v>
      </c>
      <c r="D36" s="10" t="s">
        <v>12</v>
      </c>
      <c r="E36" s="12">
        <v>85</v>
      </c>
      <c r="F36" s="12"/>
      <c r="G36" s="13"/>
      <c r="H36" s="32">
        <f t="shared" si="0"/>
        <v>85</v>
      </c>
      <c r="I36" s="41">
        <v>0</v>
      </c>
      <c r="J36" s="12"/>
      <c r="K36" s="12"/>
      <c r="L36" s="12"/>
      <c r="M36" s="26">
        <f t="shared" si="1"/>
        <v>0</v>
      </c>
      <c r="N36" s="68"/>
    </row>
    <row r="37" spans="1:14" x14ac:dyDescent="0.25">
      <c r="A37" s="44" t="s">
        <v>146</v>
      </c>
      <c r="B37" s="43" t="s">
        <v>319</v>
      </c>
      <c r="C37" s="43" t="s">
        <v>319</v>
      </c>
      <c r="D37" s="10" t="s">
        <v>60</v>
      </c>
      <c r="E37" s="12">
        <v>85</v>
      </c>
      <c r="F37" s="12"/>
      <c r="G37" s="13"/>
      <c r="H37" s="32">
        <f t="shared" si="0"/>
        <v>85</v>
      </c>
      <c r="I37" s="41">
        <v>2</v>
      </c>
      <c r="J37" s="12">
        <v>170</v>
      </c>
      <c r="K37" s="12"/>
      <c r="L37" s="12"/>
      <c r="M37" s="26">
        <f t="shared" si="1"/>
        <v>170</v>
      </c>
      <c r="N37" s="68"/>
    </row>
    <row r="38" spans="1:14" x14ac:dyDescent="0.25">
      <c r="A38" s="44" t="s">
        <v>147</v>
      </c>
      <c r="B38" s="43" t="s">
        <v>320</v>
      </c>
      <c r="C38" s="43" t="s">
        <v>320</v>
      </c>
      <c r="D38" s="10" t="s">
        <v>15</v>
      </c>
      <c r="E38" s="12">
        <v>85</v>
      </c>
      <c r="F38" s="12"/>
      <c r="G38" s="13"/>
      <c r="H38" s="32">
        <f t="shared" si="0"/>
        <v>85</v>
      </c>
      <c r="I38" s="41">
        <v>0</v>
      </c>
      <c r="J38" s="12"/>
      <c r="K38" s="12"/>
      <c r="L38" s="12"/>
      <c r="M38" s="26">
        <f t="shared" si="1"/>
        <v>0</v>
      </c>
      <c r="N38" s="68"/>
    </row>
    <row r="39" spans="1:14" x14ac:dyDescent="0.25">
      <c r="A39" s="44" t="s">
        <v>148</v>
      </c>
      <c r="B39" s="43" t="s">
        <v>321</v>
      </c>
      <c r="C39" s="43" t="s">
        <v>321</v>
      </c>
      <c r="D39" s="10" t="s">
        <v>61</v>
      </c>
      <c r="E39" s="12">
        <v>170</v>
      </c>
      <c r="F39" s="12"/>
      <c r="G39" s="13"/>
      <c r="H39" s="32">
        <f t="shared" si="0"/>
        <v>170</v>
      </c>
      <c r="I39" s="41">
        <v>0</v>
      </c>
      <c r="J39" s="12"/>
      <c r="K39" s="12"/>
      <c r="L39" s="12"/>
      <c r="M39" s="26">
        <f t="shared" si="1"/>
        <v>0</v>
      </c>
      <c r="N39" s="68"/>
    </row>
    <row r="40" spans="1:14" x14ac:dyDescent="0.25">
      <c r="A40" s="44" t="s">
        <v>149</v>
      </c>
      <c r="B40" s="43" t="s">
        <v>322</v>
      </c>
      <c r="C40" s="43" t="s">
        <v>322</v>
      </c>
      <c r="D40" s="10" t="s">
        <v>20</v>
      </c>
      <c r="E40" s="12">
        <v>170</v>
      </c>
      <c r="F40" s="12">
        <v>1134.17</v>
      </c>
      <c r="G40" s="13"/>
      <c r="H40" s="32">
        <f t="shared" si="0"/>
        <v>1304.17</v>
      </c>
      <c r="I40" s="41">
        <v>2</v>
      </c>
      <c r="J40" s="12">
        <v>340</v>
      </c>
      <c r="K40" s="12">
        <v>2268.34</v>
      </c>
      <c r="L40" s="12"/>
      <c r="M40" s="26">
        <f t="shared" si="1"/>
        <v>2608.34</v>
      </c>
      <c r="N40" s="68"/>
    </row>
    <row r="41" spans="1:14" x14ac:dyDescent="0.25">
      <c r="A41" s="44" t="s">
        <v>150</v>
      </c>
      <c r="B41" s="43" t="s">
        <v>323</v>
      </c>
      <c r="C41" s="43" t="s">
        <v>323</v>
      </c>
      <c r="D41" s="10" t="s">
        <v>6</v>
      </c>
      <c r="E41" s="12">
        <v>170</v>
      </c>
      <c r="F41" s="12"/>
      <c r="G41" s="13"/>
      <c r="H41" s="32">
        <f t="shared" si="0"/>
        <v>170</v>
      </c>
      <c r="I41" s="41">
        <v>2</v>
      </c>
      <c r="J41" s="12">
        <v>425</v>
      </c>
      <c r="K41" s="12"/>
      <c r="L41" s="12"/>
      <c r="M41" s="26">
        <f t="shared" si="1"/>
        <v>425</v>
      </c>
      <c r="N41" s="68"/>
    </row>
    <row r="42" spans="1:14" x14ac:dyDescent="0.25">
      <c r="A42" s="44" t="s">
        <v>151</v>
      </c>
      <c r="B42" s="43" t="s">
        <v>324</v>
      </c>
      <c r="C42" s="43" t="s">
        <v>324</v>
      </c>
      <c r="D42" s="10" t="s">
        <v>37</v>
      </c>
      <c r="E42" s="12">
        <v>85</v>
      </c>
      <c r="F42" s="12"/>
      <c r="G42" s="13"/>
      <c r="H42" s="32">
        <f t="shared" si="0"/>
        <v>85</v>
      </c>
      <c r="I42" s="41">
        <v>0</v>
      </c>
      <c r="J42" s="12"/>
      <c r="K42" s="12"/>
      <c r="L42" s="12"/>
      <c r="M42" s="26">
        <f t="shared" si="1"/>
        <v>0</v>
      </c>
      <c r="N42" s="68"/>
    </row>
    <row r="43" spans="1:14" x14ac:dyDescent="0.25">
      <c r="A43" s="44" t="s">
        <v>152</v>
      </c>
      <c r="B43" s="43" t="s">
        <v>325</v>
      </c>
      <c r="C43" s="43" t="s">
        <v>325</v>
      </c>
      <c r="D43" s="10" t="s">
        <v>62</v>
      </c>
      <c r="E43" s="12">
        <v>170</v>
      </c>
      <c r="F43" s="12"/>
      <c r="G43" s="13"/>
      <c r="H43" s="32">
        <f t="shared" si="0"/>
        <v>170</v>
      </c>
      <c r="I43" s="41">
        <v>0</v>
      </c>
      <c r="J43" s="12"/>
      <c r="K43" s="12"/>
      <c r="L43" s="12"/>
      <c r="M43" s="26">
        <f t="shared" si="1"/>
        <v>0</v>
      </c>
      <c r="N43" s="68"/>
    </row>
    <row r="44" spans="1:14" x14ac:dyDescent="0.25">
      <c r="A44" s="44" t="s">
        <v>153</v>
      </c>
      <c r="B44" s="43" t="s">
        <v>326</v>
      </c>
      <c r="C44" s="43" t="s">
        <v>326</v>
      </c>
      <c r="D44" s="10" t="s">
        <v>30</v>
      </c>
      <c r="E44" s="12">
        <v>85</v>
      </c>
      <c r="F44" s="12"/>
      <c r="G44" s="13"/>
      <c r="H44" s="32">
        <f t="shared" si="0"/>
        <v>85</v>
      </c>
      <c r="I44" s="41">
        <v>0</v>
      </c>
      <c r="J44" s="12"/>
      <c r="K44" s="12"/>
      <c r="L44" s="12"/>
      <c r="M44" s="26">
        <f t="shared" si="1"/>
        <v>0</v>
      </c>
      <c r="N44" s="68"/>
    </row>
    <row r="45" spans="1:14" x14ac:dyDescent="0.25">
      <c r="A45" s="44" t="s">
        <v>154</v>
      </c>
      <c r="B45" s="43" t="s">
        <v>327</v>
      </c>
      <c r="C45" s="43" t="s">
        <v>327</v>
      </c>
      <c r="D45" s="10" t="s">
        <v>6</v>
      </c>
      <c r="E45" s="12">
        <v>170</v>
      </c>
      <c r="F45" s="12"/>
      <c r="G45" s="13"/>
      <c r="H45" s="32">
        <f t="shared" si="0"/>
        <v>170</v>
      </c>
      <c r="I45" s="41">
        <v>1</v>
      </c>
      <c r="J45" s="12">
        <v>170</v>
      </c>
      <c r="K45" s="12"/>
      <c r="L45" s="12"/>
      <c r="M45" s="26">
        <f t="shared" si="1"/>
        <v>170</v>
      </c>
      <c r="N45" s="68"/>
    </row>
    <row r="46" spans="1:14" x14ac:dyDescent="0.25">
      <c r="A46" s="44" t="s">
        <v>155</v>
      </c>
      <c r="B46" s="43" t="s">
        <v>328</v>
      </c>
      <c r="C46" s="43" t="s">
        <v>329</v>
      </c>
      <c r="D46" s="10" t="s">
        <v>11</v>
      </c>
      <c r="E46" s="12">
        <v>490.8</v>
      </c>
      <c r="F46" s="12"/>
      <c r="G46" s="13"/>
      <c r="H46" s="32">
        <f t="shared" si="0"/>
        <v>490.8</v>
      </c>
      <c r="I46" s="41">
        <v>1</v>
      </c>
      <c r="J46" s="12">
        <v>340.65</v>
      </c>
      <c r="K46" s="12"/>
      <c r="L46" s="14"/>
      <c r="M46" s="26">
        <f t="shared" si="1"/>
        <v>340.65</v>
      </c>
      <c r="N46" s="68"/>
    </row>
    <row r="47" spans="1:14" x14ac:dyDescent="0.25">
      <c r="A47" s="44" t="s">
        <v>156</v>
      </c>
      <c r="B47" s="43" t="s">
        <v>331</v>
      </c>
      <c r="C47" s="43" t="s">
        <v>330</v>
      </c>
      <c r="D47" s="10" t="s">
        <v>0</v>
      </c>
      <c r="E47" s="12">
        <v>170</v>
      </c>
      <c r="F47" s="12"/>
      <c r="G47" s="13"/>
      <c r="H47" s="32">
        <f t="shared" si="0"/>
        <v>170</v>
      </c>
      <c r="I47" s="41">
        <v>1</v>
      </c>
      <c r="J47" s="12"/>
      <c r="K47" s="12">
        <v>917</v>
      </c>
      <c r="L47" s="12"/>
      <c r="M47" s="26">
        <f t="shared" si="1"/>
        <v>917</v>
      </c>
      <c r="N47" s="68"/>
    </row>
    <row r="48" spans="1:14" x14ac:dyDescent="0.25">
      <c r="A48" s="44" t="s">
        <v>157</v>
      </c>
      <c r="B48" s="43" t="s">
        <v>332</v>
      </c>
      <c r="C48" s="43" t="s">
        <v>332</v>
      </c>
      <c r="D48" s="10" t="s">
        <v>27</v>
      </c>
      <c r="E48" s="12">
        <v>85</v>
      </c>
      <c r="F48" s="12"/>
      <c r="G48" s="13"/>
      <c r="H48" s="32">
        <f t="shared" si="0"/>
        <v>85</v>
      </c>
      <c r="I48" s="41">
        <v>2</v>
      </c>
      <c r="J48" s="12">
        <v>595</v>
      </c>
      <c r="K48" s="12"/>
      <c r="L48" s="12"/>
      <c r="M48" s="26">
        <f t="shared" si="1"/>
        <v>595</v>
      </c>
      <c r="N48" s="68"/>
    </row>
    <row r="49" spans="1:14" x14ac:dyDescent="0.25">
      <c r="A49" s="44" t="s">
        <v>158</v>
      </c>
      <c r="B49" s="43" t="s">
        <v>334</v>
      </c>
      <c r="C49" s="43" t="s">
        <v>333</v>
      </c>
      <c r="D49" s="10" t="s">
        <v>63</v>
      </c>
      <c r="E49" s="12">
        <v>533.51</v>
      </c>
      <c r="F49" s="12">
        <v>8953</v>
      </c>
      <c r="G49" s="13">
        <v>1821.57</v>
      </c>
      <c r="H49" s="32">
        <f t="shared" si="0"/>
        <v>11308.08</v>
      </c>
      <c r="I49" s="41">
        <v>1</v>
      </c>
      <c r="J49" s="12">
        <v>533.29</v>
      </c>
      <c r="K49" s="12">
        <v>5065</v>
      </c>
      <c r="L49" s="12">
        <v>1218.96</v>
      </c>
      <c r="M49" s="26">
        <f t="shared" si="1"/>
        <v>6817.25</v>
      </c>
      <c r="N49" s="68"/>
    </row>
    <row r="50" spans="1:14" x14ac:dyDescent="0.25">
      <c r="A50" s="44" t="s">
        <v>159</v>
      </c>
      <c r="B50" s="43" t="s">
        <v>335</v>
      </c>
      <c r="C50" s="43" t="s">
        <v>335</v>
      </c>
      <c r="D50" s="10" t="s">
        <v>63</v>
      </c>
      <c r="E50" s="12">
        <v>565.95000000000005</v>
      </c>
      <c r="F50" s="14"/>
      <c r="G50" s="13"/>
      <c r="H50" s="32">
        <f t="shared" si="0"/>
        <v>565.95000000000005</v>
      </c>
      <c r="I50" s="41">
        <v>1</v>
      </c>
      <c r="J50" s="12">
        <v>562.5</v>
      </c>
      <c r="K50" s="14"/>
      <c r="L50" s="12"/>
      <c r="M50" s="26">
        <f t="shared" si="1"/>
        <v>562.5</v>
      </c>
      <c r="N50" s="68"/>
    </row>
    <row r="51" spans="1:14" x14ac:dyDescent="0.25">
      <c r="A51" s="44" t="s">
        <v>160</v>
      </c>
      <c r="B51" s="43" t="s">
        <v>337</v>
      </c>
      <c r="C51" s="43" t="s">
        <v>336</v>
      </c>
      <c r="D51" s="10" t="s">
        <v>11</v>
      </c>
      <c r="E51" s="12">
        <v>228.75</v>
      </c>
      <c r="F51" s="12"/>
      <c r="G51" s="13"/>
      <c r="H51" s="32">
        <f t="shared" si="0"/>
        <v>228.75</v>
      </c>
      <c r="I51" s="41">
        <v>0</v>
      </c>
      <c r="J51" s="12"/>
      <c r="K51" s="12"/>
      <c r="L51" s="12"/>
      <c r="M51" s="26">
        <f t="shared" si="1"/>
        <v>0</v>
      </c>
      <c r="N51" s="68"/>
    </row>
    <row r="52" spans="1:14" x14ac:dyDescent="0.25">
      <c r="A52" s="44" t="s">
        <v>161</v>
      </c>
      <c r="B52" s="43" t="s">
        <v>338</v>
      </c>
      <c r="C52" s="43" t="s">
        <v>339</v>
      </c>
      <c r="D52" s="10" t="s">
        <v>11</v>
      </c>
      <c r="E52" s="12">
        <v>121.38</v>
      </c>
      <c r="F52" s="12"/>
      <c r="G52" s="13"/>
      <c r="H52" s="32">
        <f t="shared" si="0"/>
        <v>121.38</v>
      </c>
      <c r="I52" s="41">
        <v>1</v>
      </c>
      <c r="J52" s="12">
        <v>113.66</v>
      </c>
      <c r="K52" s="12"/>
      <c r="L52" s="12"/>
      <c r="M52" s="26">
        <f t="shared" si="1"/>
        <v>113.66</v>
      </c>
      <c r="N52" s="68">
        <v>256.55</v>
      </c>
    </row>
    <row r="53" spans="1:14" s="2" customFormat="1" ht="15.75" thickBot="1" x14ac:dyDescent="0.3">
      <c r="A53" s="70" t="s">
        <v>65</v>
      </c>
      <c r="B53" s="71"/>
      <c r="C53" s="71"/>
      <c r="D53" s="71"/>
      <c r="E53" s="46">
        <f t="shared" ref="E53:G53" si="2">SUM(E3:E52)</f>
        <v>21254.27</v>
      </c>
      <c r="F53" s="46">
        <f t="shared" si="2"/>
        <v>26635.17</v>
      </c>
      <c r="G53" s="61">
        <f t="shared" si="2"/>
        <v>11601.81</v>
      </c>
      <c r="H53" s="58">
        <f>SUM(H3:H52)</f>
        <v>59491.250000000007</v>
      </c>
      <c r="I53" s="69">
        <f>SUM(I3:I52)</f>
        <v>43</v>
      </c>
      <c r="J53" s="46">
        <f t="shared" ref="J53" si="3">SUM(J3:J52)</f>
        <v>22583.130000000005</v>
      </c>
      <c r="K53" s="46">
        <f t="shared" ref="K53" si="4">SUM(K3:K52)</f>
        <v>36554.339999999997</v>
      </c>
      <c r="L53" s="46">
        <f t="shared" ref="L53:N53" si="5">SUM(L3:L52)</f>
        <v>18619.189999999999</v>
      </c>
      <c r="M53" s="62">
        <f t="shared" si="1"/>
        <v>77756.66</v>
      </c>
      <c r="N53" s="49">
        <f t="shared" si="5"/>
        <v>256.55</v>
      </c>
    </row>
    <row r="54" spans="1:14" s="2" customFormat="1" x14ac:dyDescent="0.25">
      <c r="A54" s="27"/>
      <c r="B54" s="27"/>
      <c r="C54" s="27"/>
      <c r="D54" s="27"/>
      <c r="E54" s="4"/>
      <c r="F54" s="4"/>
      <c r="G54" s="4"/>
      <c r="H54" s="30"/>
      <c r="I54" s="4"/>
      <c r="J54" s="4"/>
      <c r="K54" s="4"/>
      <c r="L54" s="4"/>
      <c r="M54" s="9"/>
      <c r="N54" s="30"/>
    </row>
    <row r="55" spans="1:14" s="2" customFormat="1" x14ac:dyDescent="0.25">
      <c r="A55" s="27"/>
      <c r="B55" s="27"/>
      <c r="C55" s="2" t="s">
        <v>1</v>
      </c>
      <c r="D55" s="3">
        <v>37</v>
      </c>
      <c r="E55" s="4"/>
      <c r="F55" s="4"/>
      <c r="G55" s="4"/>
      <c r="H55" s="30"/>
      <c r="I55" s="4"/>
      <c r="J55" s="4"/>
      <c r="K55" s="4"/>
      <c r="L55" s="4"/>
      <c r="M55" s="9"/>
      <c r="N55" s="30"/>
    </row>
    <row r="56" spans="1:14" x14ac:dyDescent="0.25">
      <c r="C56" s="2" t="s">
        <v>64</v>
      </c>
      <c r="D56" s="3">
        <v>13</v>
      </c>
    </row>
    <row r="57" spans="1:14" x14ac:dyDescent="0.25">
      <c r="C57" s="2" t="s">
        <v>65</v>
      </c>
      <c r="D57" s="2" t="s">
        <v>66</v>
      </c>
    </row>
  </sheetData>
  <mergeCells count="3">
    <mergeCell ref="A53:D53"/>
    <mergeCell ref="C1:J1"/>
    <mergeCell ref="K1:N1"/>
  </mergeCells>
  <printOptions horizontalCentered="1" verticalCentered="1"/>
  <pageMargins left="0.11811023622047245" right="0.11811023622047245" top="0.55118110236220474" bottom="0.55118110236220474" header="0" footer="0"/>
  <pageSetup paperSize="9" scale="64" orientation="portrait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11</xdr:col>
                <xdr:colOff>962025</xdr:colOff>
                <xdr:row>0</xdr:row>
                <xdr:rowOff>171450</xdr:rowOff>
              </from>
              <to>
                <xdr:col>12</xdr:col>
                <xdr:colOff>276225</xdr:colOff>
                <xdr:row>0</xdr:row>
                <xdr:rowOff>552450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zoomScaleNormal="100" workbookViewId="0">
      <selection activeCell="K1" sqref="K1:N1"/>
    </sheetView>
  </sheetViews>
  <sheetFormatPr defaultRowHeight="15" x14ac:dyDescent="0.25"/>
  <cols>
    <col min="1" max="1" width="4" customWidth="1"/>
    <col min="2" max="2" width="10.7109375" customWidth="1"/>
    <col min="3" max="3" width="10.85546875" customWidth="1"/>
    <col min="4" max="4" width="21.85546875" customWidth="1"/>
    <col min="5" max="5" width="9.140625" customWidth="1"/>
    <col min="6" max="6" width="8.85546875" customWidth="1"/>
    <col min="7" max="7" width="14.7109375" customWidth="1"/>
    <col min="8" max="8" width="9.7109375" customWidth="1"/>
    <col min="9" max="9" width="9.5703125" style="40" customWidth="1"/>
    <col min="10" max="10" width="9.85546875" style="1" customWidth="1"/>
    <col min="11" max="11" width="9.85546875" customWidth="1"/>
    <col min="12" max="12" width="14.7109375" style="8" customWidth="1"/>
    <col min="13" max="13" width="9.7109375" style="8" customWidth="1"/>
    <col min="14" max="14" width="14" style="8" customWidth="1"/>
  </cols>
  <sheetData>
    <row r="1" spans="1:14" ht="48" customHeight="1" thickBot="1" x14ac:dyDescent="0.3">
      <c r="A1" s="66"/>
      <c r="B1" s="56" t="s">
        <v>269</v>
      </c>
      <c r="C1" s="72" t="s">
        <v>128</v>
      </c>
      <c r="D1" s="72"/>
      <c r="E1" s="72"/>
      <c r="F1" s="72"/>
      <c r="G1" s="72"/>
      <c r="H1" s="72"/>
      <c r="I1" s="72"/>
      <c r="J1" s="72"/>
      <c r="K1" s="73" t="s">
        <v>129</v>
      </c>
      <c r="L1" s="73"/>
      <c r="M1" s="73"/>
      <c r="N1" s="74"/>
    </row>
    <row r="2" spans="1:14" s="7" customFormat="1" ht="46.5" customHeight="1" x14ac:dyDescent="0.25">
      <c r="A2" s="50" t="s">
        <v>76</v>
      </c>
      <c r="B2" s="51" t="s">
        <v>96</v>
      </c>
      <c r="C2" s="51" t="s">
        <v>97</v>
      </c>
      <c r="D2" s="51" t="s">
        <v>268</v>
      </c>
      <c r="E2" s="64" t="s">
        <v>71</v>
      </c>
      <c r="F2" s="52" t="s">
        <v>74</v>
      </c>
      <c r="G2" s="52" t="s">
        <v>99</v>
      </c>
      <c r="H2" s="53" t="s">
        <v>69</v>
      </c>
      <c r="I2" s="52" t="s">
        <v>72</v>
      </c>
      <c r="J2" s="52" t="s">
        <v>73</v>
      </c>
      <c r="K2" s="52" t="s">
        <v>74</v>
      </c>
      <c r="L2" s="52" t="s">
        <v>99</v>
      </c>
      <c r="M2" s="53" t="s">
        <v>70</v>
      </c>
      <c r="N2" s="65" t="s">
        <v>75</v>
      </c>
    </row>
    <row r="3" spans="1:14" x14ac:dyDescent="0.25">
      <c r="A3" s="44" t="s">
        <v>78</v>
      </c>
      <c r="B3" s="11" t="s">
        <v>177</v>
      </c>
      <c r="C3" s="11" t="s">
        <v>177</v>
      </c>
      <c r="D3" s="10" t="s">
        <v>0</v>
      </c>
      <c r="E3" s="24">
        <v>150</v>
      </c>
      <c r="F3" s="12"/>
      <c r="G3" s="13"/>
      <c r="H3" s="25">
        <f t="shared" ref="H3:H17" si="0">SUM(E3:G3)</f>
        <v>150</v>
      </c>
      <c r="I3" s="36">
        <v>1</v>
      </c>
      <c r="J3" s="12">
        <v>150</v>
      </c>
      <c r="K3" s="12"/>
      <c r="L3" s="13"/>
      <c r="M3" s="26">
        <f>SUM(J3:L3)</f>
        <v>150</v>
      </c>
      <c r="N3" s="57"/>
    </row>
    <row r="4" spans="1:14" x14ac:dyDescent="0.25">
      <c r="A4" s="44" t="s">
        <v>79</v>
      </c>
      <c r="B4" s="11" t="s">
        <v>178</v>
      </c>
      <c r="C4" s="11" t="s">
        <v>178</v>
      </c>
      <c r="D4" s="10" t="s">
        <v>15</v>
      </c>
      <c r="E4" s="24">
        <v>150</v>
      </c>
      <c r="F4" s="12"/>
      <c r="G4" s="13"/>
      <c r="H4" s="25">
        <f t="shared" si="0"/>
        <v>150</v>
      </c>
      <c r="I4" s="36">
        <v>1</v>
      </c>
      <c r="J4" s="12">
        <v>75</v>
      </c>
      <c r="K4" s="12"/>
      <c r="L4" s="13"/>
      <c r="M4" s="26">
        <f t="shared" ref="M4:M67" si="1">SUM(J4:L4)</f>
        <v>75</v>
      </c>
      <c r="N4" s="57"/>
    </row>
    <row r="5" spans="1:14" x14ac:dyDescent="0.25">
      <c r="A5" s="44" t="s">
        <v>80</v>
      </c>
      <c r="B5" s="11" t="s">
        <v>179</v>
      </c>
      <c r="C5" s="11" t="s">
        <v>179</v>
      </c>
      <c r="D5" s="10" t="s">
        <v>0</v>
      </c>
      <c r="E5" s="24">
        <v>150</v>
      </c>
      <c r="F5" s="12"/>
      <c r="G5" s="13"/>
      <c r="H5" s="25">
        <f t="shared" si="0"/>
        <v>150</v>
      </c>
      <c r="I5" s="36">
        <v>0</v>
      </c>
      <c r="J5" s="12"/>
      <c r="K5" s="12"/>
      <c r="L5" s="13"/>
      <c r="M5" s="26">
        <f t="shared" si="1"/>
        <v>0</v>
      </c>
      <c r="N5" s="57"/>
    </row>
    <row r="6" spans="1:14" x14ac:dyDescent="0.25">
      <c r="A6" s="44" t="s">
        <v>81</v>
      </c>
      <c r="B6" s="11" t="s">
        <v>180</v>
      </c>
      <c r="C6" s="11" t="s">
        <v>183</v>
      </c>
      <c r="D6" s="10" t="s">
        <v>16</v>
      </c>
      <c r="E6" s="24">
        <v>1075.9000000000001</v>
      </c>
      <c r="F6" s="12">
        <v>3626</v>
      </c>
      <c r="G6" s="13"/>
      <c r="H6" s="25">
        <f t="shared" si="0"/>
        <v>4701.8999999999996</v>
      </c>
      <c r="I6" s="37">
        <v>0</v>
      </c>
      <c r="J6" s="12"/>
      <c r="K6" s="12"/>
      <c r="L6" s="13"/>
      <c r="M6" s="26">
        <f t="shared" si="1"/>
        <v>0</v>
      </c>
      <c r="N6" s="57"/>
    </row>
    <row r="7" spans="1:14" x14ac:dyDescent="0.25">
      <c r="A7" s="44" t="s">
        <v>82</v>
      </c>
      <c r="B7" s="11" t="s">
        <v>182</v>
      </c>
      <c r="C7" s="11" t="s">
        <v>182</v>
      </c>
      <c r="D7" s="10" t="s">
        <v>17</v>
      </c>
      <c r="E7" s="24">
        <v>384</v>
      </c>
      <c r="F7" s="12"/>
      <c r="G7" s="13"/>
      <c r="H7" s="25">
        <f t="shared" si="0"/>
        <v>384</v>
      </c>
      <c r="I7" s="36">
        <v>0</v>
      </c>
      <c r="J7" s="12"/>
      <c r="K7" s="12"/>
      <c r="L7" s="13"/>
      <c r="M7" s="26">
        <f t="shared" si="1"/>
        <v>0</v>
      </c>
      <c r="N7" s="57"/>
    </row>
    <row r="8" spans="1:14" x14ac:dyDescent="0.25">
      <c r="A8" s="44" t="s">
        <v>83</v>
      </c>
      <c r="B8" s="11" t="s">
        <v>181</v>
      </c>
      <c r="C8" s="11" t="s">
        <v>184</v>
      </c>
      <c r="D8" s="10" t="s">
        <v>18</v>
      </c>
      <c r="E8" s="24">
        <v>150</v>
      </c>
      <c r="F8" s="12"/>
      <c r="G8" s="13">
        <v>500</v>
      </c>
      <c r="H8" s="25">
        <f t="shared" si="0"/>
        <v>650</v>
      </c>
      <c r="I8" s="36">
        <v>1</v>
      </c>
      <c r="J8" s="12">
        <v>150</v>
      </c>
      <c r="K8" s="12"/>
      <c r="L8" s="13">
        <v>500</v>
      </c>
      <c r="M8" s="26">
        <f t="shared" si="1"/>
        <v>650</v>
      </c>
      <c r="N8" s="57"/>
    </row>
    <row r="9" spans="1:14" x14ac:dyDescent="0.25">
      <c r="A9" s="44" t="s">
        <v>84</v>
      </c>
      <c r="B9" s="11" t="s">
        <v>185</v>
      </c>
      <c r="C9" s="11" t="s">
        <v>186</v>
      </c>
      <c r="D9" s="10" t="s">
        <v>11</v>
      </c>
      <c r="E9" s="24">
        <v>230.1</v>
      </c>
      <c r="F9" s="12"/>
      <c r="G9" s="13"/>
      <c r="H9" s="25">
        <f t="shared" si="0"/>
        <v>230.1</v>
      </c>
      <c r="I9" s="36">
        <v>2</v>
      </c>
      <c r="J9" s="12">
        <v>472.63</v>
      </c>
      <c r="K9" s="12"/>
      <c r="L9" s="13">
        <v>1083.27</v>
      </c>
      <c r="M9" s="26">
        <f t="shared" si="1"/>
        <v>1555.9</v>
      </c>
      <c r="N9" s="57">
        <v>160.07</v>
      </c>
    </row>
    <row r="10" spans="1:14" x14ac:dyDescent="0.25">
      <c r="A10" s="44" t="s">
        <v>85</v>
      </c>
      <c r="B10" s="11" t="s">
        <v>187</v>
      </c>
      <c r="C10" s="11" t="s">
        <v>188</v>
      </c>
      <c r="D10" s="10" t="s">
        <v>19</v>
      </c>
      <c r="E10" s="24">
        <v>225</v>
      </c>
      <c r="F10" s="12"/>
      <c r="G10" s="13"/>
      <c r="H10" s="25">
        <f t="shared" si="0"/>
        <v>225</v>
      </c>
      <c r="I10" s="36">
        <v>0</v>
      </c>
      <c r="J10" s="12"/>
      <c r="K10" s="12"/>
      <c r="L10" s="13"/>
      <c r="M10" s="26">
        <f t="shared" si="1"/>
        <v>0</v>
      </c>
      <c r="N10" s="57"/>
    </row>
    <row r="11" spans="1:14" x14ac:dyDescent="0.25">
      <c r="A11" s="44" t="s">
        <v>86</v>
      </c>
      <c r="B11" s="11" t="s">
        <v>189</v>
      </c>
      <c r="C11" s="11" t="s">
        <v>190</v>
      </c>
      <c r="D11" s="10" t="s">
        <v>20</v>
      </c>
      <c r="E11" s="24">
        <v>150</v>
      </c>
      <c r="F11" s="12">
        <v>1615</v>
      </c>
      <c r="G11" s="67">
        <v>1095</v>
      </c>
      <c r="H11" s="25">
        <f t="shared" si="0"/>
        <v>2860</v>
      </c>
      <c r="I11" s="37">
        <v>0</v>
      </c>
      <c r="J11" s="12"/>
      <c r="K11" s="12"/>
      <c r="L11" s="13"/>
      <c r="M11" s="26">
        <f t="shared" si="1"/>
        <v>0</v>
      </c>
      <c r="N11" s="57"/>
    </row>
    <row r="12" spans="1:14" x14ac:dyDescent="0.25">
      <c r="A12" s="44" t="s">
        <v>87</v>
      </c>
      <c r="B12" s="11" t="s">
        <v>191</v>
      </c>
      <c r="C12" s="11" t="s">
        <v>192</v>
      </c>
      <c r="D12" s="10" t="s">
        <v>0</v>
      </c>
      <c r="E12" s="24">
        <v>150</v>
      </c>
      <c r="F12" s="12"/>
      <c r="G12" s="13">
        <v>784</v>
      </c>
      <c r="H12" s="25">
        <f t="shared" si="0"/>
        <v>934</v>
      </c>
      <c r="I12" s="36">
        <v>0</v>
      </c>
      <c r="J12" s="12"/>
      <c r="K12" s="12"/>
      <c r="L12" s="13"/>
      <c r="M12" s="26">
        <f t="shared" si="1"/>
        <v>0</v>
      </c>
      <c r="N12" s="57"/>
    </row>
    <row r="13" spans="1:14" x14ac:dyDescent="0.25">
      <c r="A13" s="44" t="s">
        <v>88</v>
      </c>
      <c r="B13" s="11" t="s">
        <v>193</v>
      </c>
      <c r="C13" s="11" t="s">
        <v>193</v>
      </c>
      <c r="D13" s="10" t="s">
        <v>12</v>
      </c>
      <c r="E13" s="24">
        <v>150</v>
      </c>
      <c r="F13" s="12"/>
      <c r="G13" s="13"/>
      <c r="H13" s="25">
        <f t="shared" si="0"/>
        <v>150</v>
      </c>
      <c r="I13" s="36">
        <v>5</v>
      </c>
      <c r="J13" s="12">
        <v>600</v>
      </c>
      <c r="K13" s="12"/>
      <c r="L13" s="13"/>
      <c r="M13" s="26">
        <f t="shared" si="1"/>
        <v>600</v>
      </c>
      <c r="N13" s="57"/>
    </row>
    <row r="14" spans="1:14" x14ac:dyDescent="0.25">
      <c r="A14" s="44" t="s">
        <v>89</v>
      </c>
      <c r="B14" s="11" t="s">
        <v>194</v>
      </c>
      <c r="C14" s="11" t="s">
        <v>195</v>
      </c>
      <c r="D14" s="10" t="s">
        <v>21</v>
      </c>
      <c r="E14" s="24">
        <v>306.60000000000002</v>
      </c>
      <c r="F14" s="12">
        <v>4957</v>
      </c>
      <c r="G14" s="13"/>
      <c r="H14" s="25">
        <f t="shared" si="0"/>
        <v>5263.6</v>
      </c>
      <c r="I14" s="36">
        <v>1</v>
      </c>
      <c r="J14" s="12">
        <v>306.60000000000002</v>
      </c>
      <c r="K14" s="12">
        <v>4957</v>
      </c>
      <c r="L14" s="13"/>
      <c r="M14" s="26">
        <f t="shared" si="1"/>
        <v>5263.6</v>
      </c>
      <c r="N14" s="57">
        <v>395.24</v>
      </c>
    </row>
    <row r="15" spans="1:14" x14ac:dyDescent="0.25">
      <c r="A15" s="44" t="s">
        <v>90</v>
      </c>
      <c r="B15" s="11" t="s">
        <v>196</v>
      </c>
      <c r="C15" s="11" t="s">
        <v>197</v>
      </c>
      <c r="D15" s="10" t="s">
        <v>0</v>
      </c>
      <c r="E15" s="24">
        <v>150</v>
      </c>
      <c r="F15" s="12"/>
      <c r="G15" s="13">
        <v>826.5</v>
      </c>
      <c r="H15" s="25">
        <f t="shared" si="0"/>
        <v>976.5</v>
      </c>
      <c r="I15" s="36">
        <v>1</v>
      </c>
      <c r="J15" s="12">
        <v>150</v>
      </c>
      <c r="K15" s="12"/>
      <c r="L15" s="13">
        <v>826.5</v>
      </c>
      <c r="M15" s="26">
        <f t="shared" si="1"/>
        <v>976.5</v>
      </c>
      <c r="N15" s="57"/>
    </row>
    <row r="16" spans="1:14" x14ac:dyDescent="0.25">
      <c r="A16" s="44" t="s">
        <v>91</v>
      </c>
      <c r="B16" s="11" t="s">
        <v>198</v>
      </c>
      <c r="C16" s="11" t="s">
        <v>199</v>
      </c>
      <c r="D16" s="10" t="s">
        <v>0</v>
      </c>
      <c r="E16" s="24">
        <v>150</v>
      </c>
      <c r="F16" s="12"/>
      <c r="G16" s="13"/>
      <c r="H16" s="25">
        <f t="shared" si="0"/>
        <v>150</v>
      </c>
      <c r="I16" s="36">
        <v>2</v>
      </c>
      <c r="J16" s="12">
        <v>300</v>
      </c>
      <c r="K16" s="12"/>
      <c r="L16" s="13"/>
      <c r="M16" s="26">
        <f t="shared" si="1"/>
        <v>300</v>
      </c>
      <c r="N16" s="57"/>
    </row>
    <row r="17" spans="1:14" x14ac:dyDescent="0.25">
      <c r="A17" s="44" t="s">
        <v>92</v>
      </c>
      <c r="B17" s="11" t="s">
        <v>201</v>
      </c>
      <c r="C17" s="11" t="s">
        <v>200</v>
      </c>
      <c r="D17" s="10" t="s">
        <v>22</v>
      </c>
      <c r="E17" s="24">
        <v>381.5</v>
      </c>
      <c r="F17" s="12"/>
      <c r="G17" s="13"/>
      <c r="H17" s="25">
        <f t="shared" si="0"/>
        <v>381.5</v>
      </c>
      <c r="I17" s="36">
        <v>2</v>
      </c>
      <c r="J17" s="12">
        <v>843.25</v>
      </c>
      <c r="K17" s="12"/>
      <c r="L17" s="13"/>
      <c r="M17" s="26">
        <f t="shared" si="1"/>
        <v>843.25</v>
      </c>
      <c r="N17" s="57"/>
    </row>
    <row r="18" spans="1:14" x14ac:dyDescent="0.25">
      <c r="A18" s="44" t="s">
        <v>93</v>
      </c>
      <c r="B18" s="11" t="s">
        <v>202</v>
      </c>
      <c r="C18" s="11" t="s">
        <v>203</v>
      </c>
      <c r="D18" s="10" t="s">
        <v>11</v>
      </c>
      <c r="E18" s="24">
        <v>457.8</v>
      </c>
      <c r="F18" s="12"/>
      <c r="G18" s="13">
        <v>2445</v>
      </c>
      <c r="H18" s="25">
        <f>SUM(E18:G18)</f>
        <v>2902.8</v>
      </c>
      <c r="I18" s="36">
        <v>2</v>
      </c>
      <c r="J18" s="12">
        <v>972.6</v>
      </c>
      <c r="K18" s="12"/>
      <c r="L18" s="13">
        <v>4890</v>
      </c>
      <c r="M18" s="26">
        <f t="shared" si="1"/>
        <v>5862.6</v>
      </c>
      <c r="N18" s="57"/>
    </row>
    <row r="19" spans="1:14" x14ac:dyDescent="0.25">
      <c r="A19" s="44" t="s">
        <v>94</v>
      </c>
      <c r="B19" s="11" t="s">
        <v>204</v>
      </c>
      <c r="C19" s="11" t="s">
        <v>204</v>
      </c>
      <c r="D19" s="10" t="s">
        <v>23</v>
      </c>
      <c r="E19" s="24">
        <v>150</v>
      </c>
      <c r="F19" s="12"/>
      <c r="G19" s="13"/>
      <c r="H19" s="25">
        <f t="shared" ref="H19:H67" si="2">SUM(E19:G19)</f>
        <v>150</v>
      </c>
      <c r="I19" s="36">
        <v>5</v>
      </c>
      <c r="J19" s="12">
        <v>750</v>
      </c>
      <c r="K19" s="12"/>
      <c r="L19" s="13"/>
      <c r="M19" s="26">
        <f t="shared" si="1"/>
        <v>750</v>
      </c>
      <c r="N19" s="57"/>
    </row>
    <row r="20" spans="1:14" x14ac:dyDescent="0.25">
      <c r="A20" s="44" t="s">
        <v>95</v>
      </c>
      <c r="B20" s="11" t="s">
        <v>206</v>
      </c>
      <c r="C20" s="11" t="s">
        <v>205</v>
      </c>
      <c r="D20" s="10" t="s">
        <v>24</v>
      </c>
      <c r="E20" s="24">
        <v>225</v>
      </c>
      <c r="F20" s="12"/>
      <c r="G20" s="13"/>
      <c r="H20" s="25">
        <f t="shared" si="2"/>
        <v>225</v>
      </c>
      <c r="I20" s="36">
        <v>5</v>
      </c>
      <c r="J20" s="12">
        <v>1425</v>
      </c>
      <c r="K20" s="12"/>
      <c r="L20" s="13"/>
      <c r="M20" s="26">
        <f t="shared" si="1"/>
        <v>1425</v>
      </c>
      <c r="N20" s="57"/>
    </row>
    <row r="21" spans="1:14" x14ac:dyDescent="0.25">
      <c r="A21" s="44" t="s">
        <v>130</v>
      </c>
      <c r="B21" s="11" t="s">
        <v>207</v>
      </c>
      <c r="C21" s="11" t="s">
        <v>207</v>
      </c>
      <c r="D21" s="10" t="s">
        <v>0</v>
      </c>
      <c r="E21" s="24">
        <v>150</v>
      </c>
      <c r="F21" s="12"/>
      <c r="G21" s="13"/>
      <c r="H21" s="25">
        <f t="shared" si="2"/>
        <v>150</v>
      </c>
      <c r="I21" s="36">
        <v>1</v>
      </c>
      <c r="J21" s="12">
        <v>150</v>
      </c>
      <c r="K21" s="12"/>
      <c r="L21" s="13"/>
      <c r="M21" s="26">
        <f t="shared" si="1"/>
        <v>150</v>
      </c>
      <c r="N21" s="57"/>
    </row>
    <row r="22" spans="1:14" x14ac:dyDescent="0.25">
      <c r="A22" s="44" t="s">
        <v>131</v>
      </c>
      <c r="B22" s="11" t="s">
        <v>209</v>
      </c>
      <c r="C22" s="11" t="s">
        <v>208</v>
      </c>
      <c r="D22" s="10" t="s">
        <v>21</v>
      </c>
      <c r="E22" s="24">
        <v>604.79999999999995</v>
      </c>
      <c r="F22" s="12">
        <v>4493.5</v>
      </c>
      <c r="G22" s="13"/>
      <c r="H22" s="25">
        <f t="shared" si="2"/>
        <v>5098.3</v>
      </c>
      <c r="I22" s="37">
        <v>1</v>
      </c>
      <c r="J22" s="12">
        <v>606.9</v>
      </c>
      <c r="K22" s="12">
        <v>4493.5</v>
      </c>
      <c r="L22" s="13"/>
      <c r="M22" s="26">
        <f t="shared" si="1"/>
        <v>5100.3999999999996</v>
      </c>
      <c r="N22" s="57"/>
    </row>
    <row r="23" spans="1:14" x14ac:dyDescent="0.25">
      <c r="A23" s="44" t="s">
        <v>132</v>
      </c>
      <c r="B23" s="11" t="s">
        <v>211</v>
      </c>
      <c r="C23" s="11" t="s">
        <v>210</v>
      </c>
      <c r="D23" s="10" t="s">
        <v>0</v>
      </c>
      <c r="E23" s="24">
        <v>300</v>
      </c>
      <c r="F23" s="12"/>
      <c r="G23" s="13"/>
      <c r="H23" s="25">
        <f t="shared" si="2"/>
        <v>300</v>
      </c>
      <c r="I23" s="36">
        <v>3</v>
      </c>
      <c r="J23" s="12">
        <v>450</v>
      </c>
      <c r="K23" s="12"/>
      <c r="L23" s="13"/>
      <c r="M23" s="26">
        <f t="shared" si="1"/>
        <v>450</v>
      </c>
      <c r="N23" s="57"/>
    </row>
    <row r="24" spans="1:14" x14ac:dyDescent="0.25">
      <c r="A24" s="44" t="s">
        <v>133</v>
      </c>
      <c r="B24" s="11" t="s">
        <v>212</v>
      </c>
      <c r="C24" s="11" t="s">
        <v>212</v>
      </c>
      <c r="D24" s="10" t="s">
        <v>25</v>
      </c>
      <c r="E24" s="24">
        <v>150</v>
      </c>
      <c r="F24" s="12"/>
      <c r="G24" s="13"/>
      <c r="H24" s="25">
        <f t="shared" si="2"/>
        <v>150</v>
      </c>
      <c r="I24" s="36">
        <v>2</v>
      </c>
      <c r="J24" s="12">
        <v>300</v>
      </c>
      <c r="K24" s="12"/>
      <c r="L24" s="13"/>
      <c r="M24" s="26">
        <f t="shared" si="1"/>
        <v>300</v>
      </c>
      <c r="N24" s="57"/>
    </row>
    <row r="25" spans="1:14" x14ac:dyDescent="0.25">
      <c r="A25" s="44" t="s">
        <v>135</v>
      </c>
      <c r="B25" s="11" t="s">
        <v>214</v>
      </c>
      <c r="C25" s="11" t="s">
        <v>214</v>
      </c>
      <c r="D25" s="10" t="s">
        <v>15</v>
      </c>
      <c r="E25" s="24">
        <v>150</v>
      </c>
      <c r="F25" s="12"/>
      <c r="G25" s="13"/>
      <c r="H25" s="25">
        <f t="shared" si="2"/>
        <v>150</v>
      </c>
      <c r="I25" s="36">
        <v>0</v>
      </c>
      <c r="J25" s="12"/>
      <c r="K25" s="12"/>
      <c r="L25" s="13"/>
      <c r="M25" s="26">
        <f t="shared" si="1"/>
        <v>0</v>
      </c>
      <c r="N25" s="57"/>
    </row>
    <row r="26" spans="1:14" x14ac:dyDescent="0.25">
      <c r="A26" s="44" t="s">
        <v>134</v>
      </c>
      <c r="B26" s="11" t="s">
        <v>213</v>
      </c>
      <c r="C26" s="11" t="s">
        <v>213</v>
      </c>
      <c r="D26" s="10" t="s">
        <v>26</v>
      </c>
      <c r="E26" s="24">
        <v>75</v>
      </c>
      <c r="F26" s="12"/>
      <c r="G26" s="13"/>
      <c r="H26" s="25">
        <f t="shared" si="2"/>
        <v>75</v>
      </c>
      <c r="I26" s="36">
        <v>1</v>
      </c>
      <c r="J26" s="12">
        <v>75</v>
      </c>
      <c r="K26" s="12"/>
      <c r="L26" s="13"/>
      <c r="M26" s="26">
        <f t="shared" si="1"/>
        <v>75</v>
      </c>
      <c r="N26" s="57"/>
    </row>
    <row r="27" spans="1:14" x14ac:dyDescent="0.25">
      <c r="A27" s="44" t="s">
        <v>136</v>
      </c>
      <c r="B27" s="11" t="s">
        <v>215</v>
      </c>
      <c r="C27" s="11" t="s">
        <v>215</v>
      </c>
      <c r="D27" s="10" t="s">
        <v>27</v>
      </c>
      <c r="E27" s="24">
        <v>150</v>
      </c>
      <c r="F27" s="12"/>
      <c r="G27" s="13"/>
      <c r="H27" s="25">
        <f t="shared" si="2"/>
        <v>150</v>
      </c>
      <c r="I27" s="36">
        <v>0</v>
      </c>
      <c r="J27" s="12"/>
      <c r="K27" s="12"/>
      <c r="L27" s="13"/>
      <c r="M27" s="26">
        <f t="shared" si="1"/>
        <v>0</v>
      </c>
      <c r="N27" s="57"/>
    </row>
    <row r="28" spans="1:14" x14ac:dyDescent="0.25">
      <c r="A28" s="44" t="s">
        <v>137</v>
      </c>
      <c r="B28" s="11" t="s">
        <v>216</v>
      </c>
      <c r="C28" s="11" t="s">
        <v>216</v>
      </c>
      <c r="D28" s="10" t="s">
        <v>15</v>
      </c>
      <c r="E28" s="24">
        <v>75</v>
      </c>
      <c r="F28" s="12"/>
      <c r="G28" s="13"/>
      <c r="H28" s="25">
        <f t="shared" si="2"/>
        <v>75</v>
      </c>
      <c r="I28" s="36">
        <v>0</v>
      </c>
      <c r="J28" s="12"/>
      <c r="K28" s="12"/>
      <c r="L28" s="13"/>
      <c r="M28" s="26">
        <f t="shared" si="1"/>
        <v>0</v>
      </c>
      <c r="N28" s="57"/>
    </row>
    <row r="29" spans="1:14" x14ac:dyDescent="0.25">
      <c r="A29" s="44" t="s">
        <v>138</v>
      </c>
      <c r="B29" s="11" t="s">
        <v>217</v>
      </c>
      <c r="C29" s="11" t="s">
        <v>217</v>
      </c>
      <c r="D29" s="10" t="s">
        <v>28</v>
      </c>
      <c r="E29" s="24">
        <v>164</v>
      </c>
      <c r="F29" s="12"/>
      <c r="G29" s="13"/>
      <c r="H29" s="25">
        <f t="shared" si="2"/>
        <v>164</v>
      </c>
      <c r="I29" s="36">
        <v>0</v>
      </c>
      <c r="J29" s="12"/>
      <c r="K29" s="12"/>
      <c r="L29" s="13"/>
      <c r="M29" s="26">
        <f t="shared" si="1"/>
        <v>0</v>
      </c>
      <c r="N29" s="57"/>
    </row>
    <row r="30" spans="1:14" x14ac:dyDescent="0.25">
      <c r="A30" s="44" t="s">
        <v>139</v>
      </c>
      <c r="B30" s="11" t="s">
        <v>219</v>
      </c>
      <c r="C30" s="11" t="s">
        <v>218</v>
      </c>
      <c r="D30" s="10" t="s">
        <v>29</v>
      </c>
      <c r="E30" s="24">
        <v>75</v>
      </c>
      <c r="F30" s="12"/>
      <c r="G30" s="13"/>
      <c r="H30" s="25">
        <f t="shared" si="2"/>
        <v>75</v>
      </c>
      <c r="I30" s="36">
        <v>1</v>
      </c>
      <c r="J30" s="12">
        <v>75</v>
      </c>
      <c r="K30" s="12"/>
      <c r="L30" s="13"/>
      <c r="M30" s="26">
        <f t="shared" si="1"/>
        <v>75</v>
      </c>
      <c r="N30" s="57"/>
    </row>
    <row r="31" spans="1:14" x14ac:dyDescent="0.25">
      <c r="A31" s="44" t="s">
        <v>140</v>
      </c>
      <c r="B31" s="11" t="s">
        <v>220</v>
      </c>
      <c r="C31" s="11" t="s">
        <v>221</v>
      </c>
      <c r="D31" s="10" t="s">
        <v>0</v>
      </c>
      <c r="E31" s="24">
        <v>75</v>
      </c>
      <c r="F31" s="12"/>
      <c r="G31" s="13"/>
      <c r="H31" s="25">
        <f t="shared" si="2"/>
        <v>75</v>
      </c>
      <c r="I31" s="36">
        <v>0</v>
      </c>
      <c r="J31" s="12"/>
      <c r="K31" s="12"/>
      <c r="L31" s="13"/>
      <c r="M31" s="26">
        <f t="shared" si="1"/>
        <v>0</v>
      </c>
      <c r="N31" s="57"/>
    </row>
    <row r="32" spans="1:14" x14ac:dyDescent="0.25">
      <c r="A32" s="44" t="s">
        <v>141</v>
      </c>
      <c r="B32" s="11" t="s">
        <v>223</v>
      </c>
      <c r="C32" s="11" t="s">
        <v>222</v>
      </c>
      <c r="D32" s="10" t="s">
        <v>17</v>
      </c>
      <c r="E32" s="24">
        <v>756</v>
      </c>
      <c r="F32" s="12"/>
      <c r="G32" s="13"/>
      <c r="H32" s="25">
        <f t="shared" si="2"/>
        <v>756</v>
      </c>
      <c r="I32" s="36">
        <v>3</v>
      </c>
      <c r="J32" s="12">
        <v>2033.11</v>
      </c>
      <c r="K32" s="12"/>
      <c r="L32" s="13"/>
      <c r="M32" s="26">
        <f t="shared" si="1"/>
        <v>2033.11</v>
      </c>
      <c r="N32" s="57"/>
    </row>
    <row r="33" spans="1:14" x14ac:dyDescent="0.25">
      <c r="A33" s="44" t="s">
        <v>142</v>
      </c>
      <c r="B33" s="11" t="s">
        <v>224</v>
      </c>
      <c r="C33" s="11" t="s">
        <v>224</v>
      </c>
      <c r="D33" s="10" t="s">
        <v>30</v>
      </c>
      <c r="E33" s="24">
        <v>150</v>
      </c>
      <c r="F33" s="12"/>
      <c r="G33" s="13"/>
      <c r="H33" s="25">
        <f t="shared" si="2"/>
        <v>150</v>
      </c>
      <c r="I33" s="36">
        <v>0</v>
      </c>
      <c r="J33" s="12"/>
      <c r="K33" s="12"/>
      <c r="L33" s="13"/>
      <c r="M33" s="26">
        <f t="shared" si="1"/>
        <v>0</v>
      </c>
      <c r="N33" s="57"/>
    </row>
    <row r="34" spans="1:14" x14ac:dyDescent="0.25">
      <c r="A34" s="44" t="s">
        <v>143</v>
      </c>
      <c r="B34" s="11" t="s">
        <v>225</v>
      </c>
      <c r="C34" s="11" t="s">
        <v>226</v>
      </c>
      <c r="D34" s="10" t="s">
        <v>0</v>
      </c>
      <c r="E34" s="24">
        <v>300</v>
      </c>
      <c r="F34" s="12"/>
      <c r="G34" s="13">
        <v>1000</v>
      </c>
      <c r="H34" s="25">
        <f t="shared" si="2"/>
        <v>1300</v>
      </c>
      <c r="I34" s="36">
        <v>0</v>
      </c>
      <c r="J34" s="12"/>
      <c r="K34" s="12"/>
      <c r="L34" s="13"/>
      <c r="M34" s="26">
        <f t="shared" si="1"/>
        <v>0</v>
      </c>
      <c r="N34" s="57"/>
    </row>
    <row r="35" spans="1:14" x14ac:dyDescent="0.25">
      <c r="A35" s="44" t="s">
        <v>144</v>
      </c>
      <c r="B35" s="11" t="s">
        <v>227</v>
      </c>
      <c r="C35" s="11" t="s">
        <v>227</v>
      </c>
      <c r="D35" s="10" t="s">
        <v>15</v>
      </c>
      <c r="E35" s="24">
        <v>150</v>
      </c>
      <c r="F35" s="12"/>
      <c r="G35" s="13"/>
      <c r="H35" s="25">
        <f t="shared" si="2"/>
        <v>150</v>
      </c>
      <c r="I35" s="36">
        <v>5</v>
      </c>
      <c r="J35" s="12">
        <v>750</v>
      </c>
      <c r="K35" s="12"/>
      <c r="L35" s="13"/>
      <c r="M35" s="26">
        <f t="shared" si="1"/>
        <v>750</v>
      </c>
      <c r="N35" s="57"/>
    </row>
    <row r="36" spans="1:14" x14ac:dyDescent="0.25">
      <c r="A36" s="44" t="s">
        <v>145</v>
      </c>
      <c r="B36" s="11" t="s">
        <v>228</v>
      </c>
      <c r="C36" s="11" t="s">
        <v>228</v>
      </c>
      <c r="D36" s="10" t="s">
        <v>31</v>
      </c>
      <c r="E36" s="24">
        <v>150</v>
      </c>
      <c r="F36" s="12"/>
      <c r="G36" s="13"/>
      <c r="H36" s="25">
        <f t="shared" si="2"/>
        <v>150</v>
      </c>
      <c r="I36" s="36">
        <v>0</v>
      </c>
      <c r="J36" s="12"/>
      <c r="K36" s="12"/>
      <c r="L36" s="13"/>
      <c r="M36" s="26">
        <f t="shared" si="1"/>
        <v>0</v>
      </c>
      <c r="N36" s="57"/>
    </row>
    <row r="37" spans="1:14" x14ac:dyDescent="0.25">
      <c r="A37" s="44" t="s">
        <v>146</v>
      </c>
      <c r="B37" s="11" t="s">
        <v>270</v>
      </c>
      <c r="C37" s="11" t="s">
        <v>270</v>
      </c>
      <c r="D37" s="10" t="s">
        <v>32</v>
      </c>
      <c r="E37" s="24">
        <v>150</v>
      </c>
      <c r="F37" s="12"/>
      <c r="G37" s="13"/>
      <c r="H37" s="25">
        <f t="shared" si="2"/>
        <v>150</v>
      </c>
      <c r="I37" s="36">
        <v>1</v>
      </c>
      <c r="J37" s="12">
        <v>150</v>
      </c>
      <c r="K37" s="12"/>
      <c r="L37" s="13"/>
      <c r="M37" s="26">
        <f t="shared" si="1"/>
        <v>150</v>
      </c>
      <c r="N37" s="57"/>
    </row>
    <row r="38" spans="1:14" x14ac:dyDescent="0.25">
      <c r="A38" s="44" t="s">
        <v>147</v>
      </c>
      <c r="B38" s="11" t="s">
        <v>229</v>
      </c>
      <c r="C38" s="11" t="s">
        <v>229</v>
      </c>
      <c r="D38" s="10" t="s">
        <v>30</v>
      </c>
      <c r="E38" s="24">
        <v>150</v>
      </c>
      <c r="F38" s="12"/>
      <c r="G38" s="13"/>
      <c r="H38" s="25">
        <f t="shared" si="2"/>
        <v>150</v>
      </c>
      <c r="I38" s="36">
        <v>1</v>
      </c>
      <c r="J38" s="12">
        <v>150</v>
      </c>
      <c r="K38" s="12"/>
      <c r="L38" s="13"/>
      <c r="M38" s="26">
        <f t="shared" si="1"/>
        <v>150</v>
      </c>
      <c r="N38" s="57"/>
    </row>
    <row r="39" spans="1:14" x14ac:dyDescent="0.25">
      <c r="A39" s="44" t="s">
        <v>148</v>
      </c>
      <c r="B39" s="11" t="s">
        <v>230</v>
      </c>
      <c r="C39" s="11" t="s">
        <v>230</v>
      </c>
      <c r="D39" s="10" t="s">
        <v>33</v>
      </c>
      <c r="E39" s="24">
        <v>150</v>
      </c>
      <c r="F39" s="12"/>
      <c r="G39" s="13"/>
      <c r="H39" s="25">
        <f t="shared" si="2"/>
        <v>150</v>
      </c>
      <c r="I39" s="36">
        <v>1</v>
      </c>
      <c r="J39" s="12">
        <v>150</v>
      </c>
      <c r="K39" s="12"/>
      <c r="L39" s="13"/>
      <c r="M39" s="26">
        <f t="shared" si="1"/>
        <v>150</v>
      </c>
      <c r="N39" s="57"/>
    </row>
    <row r="40" spans="1:14" x14ac:dyDescent="0.25">
      <c r="A40" s="44" t="s">
        <v>149</v>
      </c>
      <c r="B40" s="11" t="s">
        <v>232</v>
      </c>
      <c r="C40" s="11" t="s">
        <v>231</v>
      </c>
      <c r="D40" s="10" t="s">
        <v>34</v>
      </c>
      <c r="E40" s="24">
        <v>150</v>
      </c>
      <c r="F40" s="12"/>
      <c r="G40" s="13">
        <v>597</v>
      </c>
      <c r="H40" s="25">
        <f t="shared" si="2"/>
        <v>747</v>
      </c>
      <c r="I40" s="38">
        <v>1</v>
      </c>
      <c r="J40" s="15">
        <v>150</v>
      </c>
      <c r="K40" s="12"/>
      <c r="L40" s="13">
        <v>597</v>
      </c>
      <c r="M40" s="26">
        <f t="shared" si="1"/>
        <v>747</v>
      </c>
      <c r="N40" s="57"/>
    </row>
    <row r="41" spans="1:14" x14ac:dyDescent="0.25">
      <c r="A41" s="44" t="s">
        <v>150</v>
      </c>
      <c r="B41" s="11" t="s">
        <v>233</v>
      </c>
      <c r="C41" s="11" t="s">
        <v>233</v>
      </c>
      <c r="D41" s="10" t="s">
        <v>35</v>
      </c>
      <c r="E41" s="24">
        <v>75</v>
      </c>
      <c r="F41" s="12"/>
      <c r="G41" s="13"/>
      <c r="H41" s="25">
        <f t="shared" si="2"/>
        <v>75</v>
      </c>
      <c r="I41" s="38">
        <v>0</v>
      </c>
      <c r="J41" s="15"/>
      <c r="K41" s="12"/>
      <c r="L41" s="13"/>
      <c r="M41" s="26">
        <f t="shared" si="1"/>
        <v>0</v>
      </c>
      <c r="N41" s="57"/>
    </row>
    <row r="42" spans="1:14" x14ac:dyDescent="0.25">
      <c r="A42" s="44" t="s">
        <v>151</v>
      </c>
      <c r="B42" s="11" t="s">
        <v>234</v>
      </c>
      <c r="C42" s="11" t="s">
        <v>234</v>
      </c>
      <c r="D42" s="10" t="s">
        <v>36</v>
      </c>
      <c r="E42" s="24">
        <v>150</v>
      </c>
      <c r="F42" s="12"/>
      <c r="G42" s="13"/>
      <c r="H42" s="25">
        <f t="shared" si="2"/>
        <v>150</v>
      </c>
      <c r="I42" s="38">
        <v>1</v>
      </c>
      <c r="J42" s="15">
        <v>150</v>
      </c>
      <c r="K42" s="12"/>
      <c r="L42" s="13"/>
      <c r="M42" s="26">
        <f t="shared" si="1"/>
        <v>150</v>
      </c>
      <c r="N42" s="57"/>
    </row>
    <row r="43" spans="1:14" x14ac:dyDescent="0.25">
      <c r="A43" s="44" t="s">
        <v>152</v>
      </c>
      <c r="B43" s="11" t="s">
        <v>236</v>
      </c>
      <c r="C43" s="11" t="s">
        <v>235</v>
      </c>
      <c r="D43" s="10" t="s">
        <v>20</v>
      </c>
      <c r="E43" s="24">
        <v>150</v>
      </c>
      <c r="F43" s="12">
        <v>1066.5</v>
      </c>
      <c r="G43" s="13"/>
      <c r="H43" s="25">
        <f t="shared" si="2"/>
        <v>1216.5</v>
      </c>
      <c r="I43" s="38">
        <v>1</v>
      </c>
      <c r="J43" s="15">
        <v>150</v>
      </c>
      <c r="K43" s="12">
        <v>1066.5</v>
      </c>
      <c r="L43" s="13"/>
      <c r="M43" s="26">
        <f t="shared" si="1"/>
        <v>1216.5</v>
      </c>
      <c r="N43" s="57"/>
    </row>
    <row r="44" spans="1:14" x14ac:dyDescent="0.25">
      <c r="A44" s="44" t="s">
        <v>153</v>
      </c>
      <c r="B44" s="11" t="s">
        <v>237</v>
      </c>
      <c r="C44" s="11" t="s">
        <v>239</v>
      </c>
      <c r="D44" s="10" t="s">
        <v>0</v>
      </c>
      <c r="E44" s="24">
        <v>150</v>
      </c>
      <c r="F44" s="12"/>
      <c r="G44" s="13">
        <v>500</v>
      </c>
      <c r="H44" s="25">
        <f t="shared" si="2"/>
        <v>650</v>
      </c>
      <c r="I44" s="38">
        <v>1</v>
      </c>
      <c r="J44" s="15">
        <v>150</v>
      </c>
      <c r="K44" s="12"/>
      <c r="L44" s="13">
        <v>500</v>
      </c>
      <c r="M44" s="26">
        <f t="shared" si="1"/>
        <v>650</v>
      </c>
      <c r="N44" s="57"/>
    </row>
    <row r="45" spans="1:14" x14ac:dyDescent="0.25">
      <c r="A45" s="44" t="s">
        <v>154</v>
      </c>
      <c r="B45" s="11" t="s">
        <v>238</v>
      </c>
      <c r="C45" s="11" t="s">
        <v>238</v>
      </c>
      <c r="D45" s="10" t="s">
        <v>37</v>
      </c>
      <c r="E45" s="24">
        <v>150</v>
      </c>
      <c r="F45" s="12"/>
      <c r="G45" s="13"/>
      <c r="H45" s="25">
        <f t="shared" si="2"/>
        <v>150</v>
      </c>
      <c r="I45" s="38">
        <v>3</v>
      </c>
      <c r="J45" s="15">
        <v>450</v>
      </c>
      <c r="K45" s="12"/>
      <c r="L45" s="13"/>
      <c r="M45" s="26">
        <f t="shared" si="1"/>
        <v>450</v>
      </c>
      <c r="N45" s="57"/>
    </row>
    <row r="46" spans="1:14" x14ac:dyDescent="0.25">
      <c r="A46" s="44" t="s">
        <v>155</v>
      </c>
      <c r="B46" s="11" t="s">
        <v>240</v>
      </c>
      <c r="C46" s="11" t="s">
        <v>240</v>
      </c>
      <c r="D46" s="10" t="s">
        <v>38</v>
      </c>
      <c r="E46" s="24">
        <v>150</v>
      </c>
      <c r="F46" s="12"/>
      <c r="G46" s="13"/>
      <c r="H46" s="25">
        <f t="shared" si="2"/>
        <v>150</v>
      </c>
      <c r="I46" s="38">
        <v>2</v>
      </c>
      <c r="J46" s="15">
        <v>300</v>
      </c>
      <c r="K46" s="12"/>
      <c r="L46" s="13"/>
      <c r="M46" s="26">
        <f t="shared" si="1"/>
        <v>300</v>
      </c>
      <c r="N46" s="57"/>
    </row>
    <row r="47" spans="1:14" x14ac:dyDescent="0.25">
      <c r="A47" s="44" t="s">
        <v>156</v>
      </c>
      <c r="B47" s="11" t="s">
        <v>241</v>
      </c>
      <c r="C47" s="11" t="s">
        <v>241</v>
      </c>
      <c r="D47" s="10" t="s">
        <v>15</v>
      </c>
      <c r="E47" s="24">
        <v>75</v>
      </c>
      <c r="F47" s="12"/>
      <c r="G47" s="13"/>
      <c r="H47" s="25">
        <f t="shared" si="2"/>
        <v>75</v>
      </c>
      <c r="I47" s="38">
        <v>1</v>
      </c>
      <c r="J47" s="15">
        <v>75</v>
      </c>
      <c r="K47" s="12"/>
      <c r="L47" s="13"/>
      <c r="M47" s="26">
        <f t="shared" si="1"/>
        <v>75</v>
      </c>
      <c r="N47" s="57"/>
    </row>
    <row r="48" spans="1:14" x14ac:dyDescent="0.25">
      <c r="A48" s="44" t="s">
        <v>157</v>
      </c>
      <c r="B48" s="11" t="s">
        <v>242</v>
      </c>
      <c r="C48" s="11" t="s">
        <v>242</v>
      </c>
      <c r="D48" s="10" t="s">
        <v>39</v>
      </c>
      <c r="E48" s="24">
        <v>150</v>
      </c>
      <c r="F48" s="12"/>
      <c r="G48" s="13"/>
      <c r="H48" s="25">
        <f t="shared" si="2"/>
        <v>150</v>
      </c>
      <c r="I48" s="37">
        <v>3</v>
      </c>
      <c r="J48" s="15">
        <v>450</v>
      </c>
      <c r="K48" s="16"/>
      <c r="L48" s="17"/>
      <c r="M48" s="26">
        <f t="shared" si="1"/>
        <v>450</v>
      </c>
      <c r="N48" s="57"/>
    </row>
    <row r="49" spans="1:14" x14ac:dyDescent="0.25">
      <c r="A49" s="44" t="s">
        <v>158</v>
      </c>
      <c r="B49" s="11" t="s">
        <v>245</v>
      </c>
      <c r="C49" s="11" t="s">
        <v>244</v>
      </c>
      <c r="D49" s="10" t="s">
        <v>40</v>
      </c>
      <c r="E49" s="24">
        <v>806.4</v>
      </c>
      <c r="F49" s="12"/>
      <c r="G49" s="13"/>
      <c r="H49" s="25">
        <f t="shared" si="2"/>
        <v>806.4</v>
      </c>
      <c r="I49" s="38">
        <v>1</v>
      </c>
      <c r="J49" s="12">
        <v>806.4</v>
      </c>
      <c r="K49" s="12"/>
      <c r="L49" s="13"/>
      <c r="M49" s="26">
        <f t="shared" si="1"/>
        <v>806.4</v>
      </c>
      <c r="N49" s="57"/>
    </row>
    <row r="50" spans="1:14" x14ac:dyDescent="0.25">
      <c r="A50" s="44" t="s">
        <v>159</v>
      </c>
      <c r="B50" s="11" t="s">
        <v>243</v>
      </c>
      <c r="C50" s="11" t="s">
        <v>243</v>
      </c>
      <c r="D50" s="10" t="s">
        <v>41</v>
      </c>
      <c r="E50" s="24">
        <v>150</v>
      </c>
      <c r="F50" s="12"/>
      <c r="G50" s="13"/>
      <c r="H50" s="25">
        <f t="shared" si="2"/>
        <v>150</v>
      </c>
      <c r="I50" s="38">
        <v>2</v>
      </c>
      <c r="J50" s="12">
        <v>300</v>
      </c>
      <c r="K50" s="12"/>
      <c r="L50" s="13"/>
      <c r="M50" s="26">
        <f t="shared" si="1"/>
        <v>300</v>
      </c>
      <c r="N50" s="57"/>
    </row>
    <row r="51" spans="1:14" x14ac:dyDescent="0.25">
      <c r="A51" s="44" t="s">
        <v>160</v>
      </c>
      <c r="B51" s="11" t="s">
        <v>246</v>
      </c>
      <c r="C51" s="11" t="s">
        <v>246</v>
      </c>
      <c r="D51" s="10" t="s">
        <v>15</v>
      </c>
      <c r="E51" s="24">
        <v>75</v>
      </c>
      <c r="F51" s="12"/>
      <c r="G51" s="13"/>
      <c r="H51" s="25">
        <f t="shared" si="2"/>
        <v>75</v>
      </c>
      <c r="I51" s="38">
        <v>1</v>
      </c>
      <c r="J51" s="12">
        <v>75</v>
      </c>
      <c r="K51" s="12"/>
      <c r="L51" s="13"/>
      <c r="M51" s="26">
        <f t="shared" si="1"/>
        <v>75</v>
      </c>
      <c r="N51" s="57"/>
    </row>
    <row r="52" spans="1:14" x14ac:dyDescent="0.25">
      <c r="A52" s="44" t="s">
        <v>161</v>
      </c>
      <c r="B52" s="11" t="s">
        <v>247</v>
      </c>
      <c r="C52" s="11" t="s">
        <v>247</v>
      </c>
      <c r="D52" s="10" t="s">
        <v>6</v>
      </c>
      <c r="E52" s="24">
        <v>150</v>
      </c>
      <c r="F52" s="12"/>
      <c r="G52" s="13"/>
      <c r="H52" s="25">
        <f t="shared" si="2"/>
        <v>150</v>
      </c>
      <c r="I52" s="38">
        <v>2</v>
      </c>
      <c r="J52" s="12">
        <v>300</v>
      </c>
      <c r="K52" s="12"/>
      <c r="L52" s="13"/>
      <c r="M52" s="26">
        <f t="shared" si="1"/>
        <v>300</v>
      </c>
      <c r="N52" s="57"/>
    </row>
    <row r="53" spans="1:14" x14ac:dyDescent="0.25">
      <c r="A53" s="44" t="s">
        <v>162</v>
      </c>
      <c r="B53" s="11" t="s">
        <v>248</v>
      </c>
      <c r="C53" s="11" t="s">
        <v>250</v>
      </c>
      <c r="D53" s="10" t="s">
        <v>0</v>
      </c>
      <c r="E53" s="24">
        <v>150</v>
      </c>
      <c r="F53" s="12"/>
      <c r="G53" s="13">
        <v>857.5</v>
      </c>
      <c r="H53" s="25">
        <f t="shared" si="2"/>
        <v>1007.5</v>
      </c>
      <c r="I53" s="38">
        <v>1</v>
      </c>
      <c r="J53" s="12">
        <v>150</v>
      </c>
      <c r="K53" s="12"/>
      <c r="L53" s="13">
        <v>857.5</v>
      </c>
      <c r="M53" s="26">
        <f t="shared" si="1"/>
        <v>1007.5</v>
      </c>
      <c r="N53" s="57"/>
    </row>
    <row r="54" spans="1:14" x14ac:dyDescent="0.25">
      <c r="A54" s="44" t="s">
        <v>164</v>
      </c>
      <c r="B54" s="11" t="s">
        <v>249</v>
      </c>
      <c r="C54" s="11" t="s">
        <v>249</v>
      </c>
      <c r="D54" s="10" t="s">
        <v>42</v>
      </c>
      <c r="E54" s="24">
        <v>381.75</v>
      </c>
      <c r="F54" s="12"/>
      <c r="G54" s="13">
        <v>857.5</v>
      </c>
      <c r="H54" s="25">
        <f t="shared" si="2"/>
        <v>1239.25</v>
      </c>
      <c r="I54" s="38">
        <v>1</v>
      </c>
      <c r="J54" s="12">
        <v>381.75</v>
      </c>
      <c r="K54" s="12"/>
      <c r="L54" s="13">
        <v>857.5</v>
      </c>
      <c r="M54" s="26">
        <f t="shared" si="1"/>
        <v>1239.25</v>
      </c>
      <c r="N54" s="57"/>
    </row>
    <row r="55" spans="1:14" x14ac:dyDescent="0.25">
      <c r="A55" s="44" t="s">
        <v>163</v>
      </c>
      <c r="B55" s="11" t="s">
        <v>251</v>
      </c>
      <c r="C55" s="11" t="s">
        <v>252</v>
      </c>
      <c r="D55" s="10" t="s">
        <v>43</v>
      </c>
      <c r="E55" s="24">
        <v>417.25</v>
      </c>
      <c r="F55" s="12">
        <v>3935</v>
      </c>
      <c r="G55" s="13">
        <v>1767.14</v>
      </c>
      <c r="H55" s="25">
        <f t="shared" si="2"/>
        <v>6119.39</v>
      </c>
      <c r="I55" s="38">
        <v>3</v>
      </c>
      <c r="J55" s="12">
        <v>1252.3599999999999</v>
      </c>
      <c r="K55" s="12">
        <v>11805</v>
      </c>
      <c r="L55" s="13">
        <v>5301.42</v>
      </c>
      <c r="M55" s="26">
        <f t="shared" si="1"/>
        <v>18358.78</v>
      </c>
      <c r="N55" s="57"/>
    </row>
    <row r="56" spans="1:14" x14ac:dyDescent="0.25">
      <c r="A56" s="44" t="s">
        <v>165</v>
      </c>
      <c r="B56" s="11" t="s">
        <v>253</v>
      </c>
      <c r="C56" s="11" t="s">
        <v>253</v>
      </c>
      <c r="D56" s="10" t="s">
        <v>15</v>
      </c>
      <c r="E56" s="24">
        <v>150</v>
      </c>
      <c r="F56" s="12"/>
      <c r="G56" s="13"/>
      <c r="H56" s="25">
        <f t="shared" si="2"/>
        <v>150</v>
      </c>
      <c r="I56" s="38">
        <v>0</v>
      </c>
      <c r="J56" s="12"/>
      <c r="K56" s="12"/>
      <c r="L56" s="13"/>
      <c r="M56" s="26">
        <f t="shared" si="1"/>
        <v>0</v>
      </c>
      <c r="N56" s="57"/>
    </row>
    <row r="57" spans="1:14" x14ac:dyDescent="0.25">
      <c r="A57" s="44" t="s">
        <v>167</v>
      </c>
      <c r="B57" s="11" t="s">
        <v>255</v>
      </c>
      <c r="C57" s="11" t="s">
        <v>254</v>
      </c>
      <c r="D57" s="10" t="s">
        <v>0</v>
      </c>
      <c r="E57" s="24">
        <v>150</v>
      </c>
      <c r="F57" s="12"/>
      <c r="G57" s="13">
        <v>732.5</v>
      </c>
      <c r="H57" s="25">
        <f t="shared" si="2"/>
        <v>882.5</v>
      </c>
      <c r="I57" s="38">
        <v>1</v>
      </c>
      <c r="J57" s="12">
        <v>150</v>
      </c>
      <c r="K57" s="12"/>
      <c r="L57" s="13">
        <v>732.5</v>
      </c>
      <c r="M57" s="26">
        <f t="shared" si="1"/>
        <v>882.5</v>
      </c>
      <c r="N57" s="57"/>
    </row>
    <row r="58" spans="1:14" x14ac:dyDescent="0.25">
      <c r="A58" s="44" t="s">
        <v>166</v>
      </c>
      <c r="B58" s="11" t="s">
        <v>256</v>
      </c>
      <c r="C58" s="11" t="s">
        <v>256</v>
      </c>
      <c r="D58" s="10" t="s">
        <v>6</v>
      </c>
      <c r="E58" s="24">
        <v>150</v>
      </c>
      <c r="F58" s="12"/>
      <c r="G58" s="13"/>
      <c r="H58" s="25">
        <f t="shared" si="2"/>
        <v>150</v>
      </c>
      <c r="I58" s="38">
        <v>4</v>
      </c>
      <c r="J58" s="12">
        <v>600</v>
      </c>
      <c r="K58" s="12"/>
      <c r="L58" s="13"/>
      <c r="M58" s="26">
        <f t="shared" si="1"/>
        <v>600</v>
      </c>
      <c r="N58" s="57"/>
    </row>
    <row r="59" spans="1:14" x14ac:dyDescent="0.25">
      <c r="A59" s="44" t="s">
        <v>168</v>
      </c>
      <c r="B59" s="11" t="s">
        <v>258</v>
      </c>
      <c r="C59" s="11" t="s">
        <v>257</v>
      </c>
      <c r="D59" s="10" t="s">
        <v>16</v>
      </c>
      <c r="E59" s="24">
        <v>533.78</v>
      </c>
      <c r="F59" s="12">
        <v>4303</v>
      </c>
      <c r="G59" s="13">
        <v>1220.07</v>
      </c>
      <c r="H59" s="25">
        <f t="shared" si="2"/>
        <v>6056.8499999999995</v>
      </c>
      <c r="I59" s="38">
        <v>1</v>
      </c>
      <c r="J59" s="12">
        <v>536.12</v>
      </c>
      <c r="K59" s="12">
        <v>4303</v>
      </c>
      <c r="L59" s="13">
        <v>1225.43</v>
      </c>
      <c r="M59" s="26">
        <f t="shared" si="1"/>
        <v>6064.55</v>
      </c>
      <c r="N59" s="57"/>
    </row>
    <row r="60" spans="1:14" x14ac:dyDescent="0.25">
      <c r="A60" s="44" t="s">
        <v>169</v>
      </c>
      <c r="B60" s="11" t="s">
        <v>259</v>
      </c>
      <c r="C60" s="11" t="s">
        <v>259</v>
      </c>
      <c r="D60" s="10" t="s">
        <v>15</v>
      </c>
      <c r="E60" s="24">
        <v>150</v>
      </c>
      <c r="F60" s="12"/>
      <c r="G60" s="13"/>
      <c r="H60" s="25">
        <f t="shared" si="2"/>
        <v>150</v>
      </c>
      <c r="I60" s="38">
        <v>0</v>
      </c>
      <c r="J60" s="12"/>
      <c r="K60" s="12"/>
      <c r="L60" s="13"/>
      <c r="M60" s="26">
        <f t="shared" si="1"/>
        <v>0</v>
      </c>
      <c r="N60" s="57"/>
    </row>
    <row r="61" spans="1:14" x14ac:dyDescent="0.25">
      <c r="A61" s="44" t="s">
        <v>170</v>
      </c>
      <c r="B61" s="11" t="s">
        <v>260</v>
      </c>
      <c r="C61" s="11" t="s">
        <v>260</v>
      </c>
      <c r="D61" s="10" t="s">
        <v>0</v>
      </c>
      <c r="E61" s="24">
        <v>150</v>
      </c>
      <c r="F61" s="12"/>
      <c r="G61" s="13"/>
      <c r="H61" s="25">
        <f t="shared" si="2"/>
        <v>150</v>
      </c>
      <c r="I61" s="38">
        <v>4</v>
      </c>
      <c r="J61" s="12">
        <v>525</v>
      </c>
      <c r="K61" s="12"/>
      <c r="L61" s="13"/>
      <c r="M61" s="26">
        <f t="shared" si="1"/>
        <v>525</v>
      </c>
      <c r="N61" s="57"/>
    </row>
    <row r="62" spans="1:14" x14ac:dyDescent="0.25">
      <c r="A62" s="44" t="s">
        <v>171</v>
      </c>
      <c r="B62" s="11" t="s">
        <v>262</v>
      </c>
      <c r="C62" s="11" t="s">
        <v>261</v>
      </c>
      <c r="D62" s="10" t="s">
        <v>14</v>
      </c>
      <c r="E62" s="24">
        <v>1511.73</v>
      </c>
      <c r="F62" s="12">
        <v>2089</v>
      </c>
      <c r="G62" s="13">
        <v>3928.78</v>
      </c>
      <c r="H62" s="25">
        <f t="shared" si="2"/>
        <v>7529.51</v>
      </c>
      <c r="I62" s="38">
        <v>3</v>
      </c>
      <c r="J62" s="12">
        <v>2718.71</v>
      </c>
      <c r="K62" s="12">
        <v>4368</v>
      </c>
      <c r="L62" s="13">
        <v>7857.56</v>
      </c>
      <c r="M62" s="26">
        <f t="shared" si="1"/>
        <v>14944.27</v>
      </c>
      <c r="N62" s="57"/>
    </row>
    <row r="63" spans="1:14" x14ac:dyDescent="0.25">
      <c r="A63" s="44" t="s">
        <v>172</v>
      </c>
      <c r="B63" s="11" t="s">
        <v>263</v>
      </c>
      <c r="C63" s="11" t="s">
        <v>262</v>
      </c>
      <c r="D63" s="10" t="s">
        <v>44</v>
      </c>
      <c r="E63" s="24">
        <v>1375.2</v>
      </c>
      <c r="F63" s="12">
        <v>5408</v>
      </c>
      <c r="G63" s="13"/>
      <c r="H63" s="25">
        <f t="shared" si="2"/>
        <v>6783.2</v>
      </c>
      <c r="I63" s="38">
        <v>1</v>
      </c>
      <c r="J63" s="12">
        <v>1375.2</v>
      </c>
      <c r="K63" s="12">
        <v>5408</v>
      </c>
      <c r="L63" s="13"/>
      <c r="M63" s="26">
        <f t="shared" si="1"/>
        <v>6783.2</v>
      </c>
      <c r="N63" s="57"/>
    </row>
    <row r="64" spans="1:14" x14ac:dyDescent="0.25">
      <c r="A64" s="44" t="s">
        <v>173</v>
      </c>
      <c r="B64" s="11" t="s">
        <v>264</v>
      </c>
      <c r="C64" s="11" t="s">
        <v>264</v>
      </c>
      <c r="D64" s="10" t="s">
        <v>15</v>
      </c>
      <c r="E64" s="24">
        <v>75</v>
      </c>
      <c r="F64" s="12"/>
      <c r="G64" s="13"/>
      <c r="H64" s="25">
        <f t="shared" si="2"/>
        <v>75</v>
      </c>
      <c r="I64" s="38">
        <v>2</v>
      </c>
      <c r="J64" s="12">
        <v>300</v>
      </c>
      <c r="K64" s="12"/>
      <c r="L64" s="13"/>
      <c r="M64" s="26">
        <f t="shared" si="1"/>
        <v>300</v>
      </c>
      <c r="N64" s="57"/>
    </row>
    <row r="65" spans="1:14" x14ac:dyDescent="0.25">
      <c r="A65" s="44" t="s">
        <v>174</v>
      </c>
      <c r="B65" s="11" t="s">
        <v>265</v>
      </c>
      <c r="C65" s="11" t="s">
        <v>265</v>
      </c>
      <c r="D65" s="10" t="s">
        <v>15</v>
      </c>
      <c r="E65" s="24">
        <v>150</v>
      </c>
      <c r="F65" s="12"/>
      <c r="G65" s="13"/>
      <c r="H65" s="25">
        <f t="shared" si="2"/>
        <v>150</v>
      </c>
      <c r="I65" s="38">
        <v>2</v>
      </c>
      <c r="J65" s="12">
        <v>300</v>
      </c>
      <c r="K65" s="12"/>
      <c r="L65" s="13"/>
      <c r="M65" s="26">
        <f t="shared" si="1"/>
        <v>300</v>
      </c>
      <c r="N65" s="57"/>
    </row>
    <row r="66" spans="1:14" x14ac:dyDescent="0.25">
      <c r="A66" s="44" t="s">
        <v>175</v>
      </c>
      <c r="B66" s="11" t="s">
        <v>266</v>
      </c>
      <c r="C66" s="11" t="s">
        <v>266</v>
      </c>
      <c r="D66" s="10" t="s">
        <v>45</v>
      </c>
      <c r="E66" s="24">
        <v>150</v>
      </c>
      <c r="F66" s="12"/>
      <c r="G66" s="13"/>
      <c r="H66" s="25">
        <f t="shared" si="2"/>
        <v>150</v>
      </c>
      <c r="I66" s="38">
        <v>3</v>
      </c>
      <c r="J66" s="12">
        <v>450</v>
      </c>
      <c r="K66" s="12"/>
      <c r="L66" s="13"/>
      <c r="M66" s="26">
        <f t="shared" si="1"/>
        <v>450</v>
      </c>
      <c r="N66" s="57"/>
    </row>
    <row r="67" spans="1:14" x14ac:dyDescent="0.25">
      <c r="A67" s="44" t="s">
        <v>176</v>
      </c>
      <c r="B67" s="11" t="s">
        <v>267</v>
      </c>
      <c r="C67" s="11" t="s">
        <v>267</v>
      </c>
      <c r="D67" s="10" t="s">
        <v>0</v>
      </c>
      <c r="E67" s="24">
        <v>150</v>
      </c>
      <c r="F67" s="12"/>
      <c r="G67" s="13"/>
      <c r="H67" s="25">
        <f t="shared" si="2"/>
        <v>150</v>
      </c>
      <c r="I67" s="38">
        <v>1</v>
      </c>
      <c r="J67" s="12">
        <v>150</v>
      </c>
      <c r="K67" s="12"/>
      <c r="L67" s="13"/>
      <c r="M67" s="26">
        <f t="shared" si="1"/>
        <v>150</v>
      </c>
      <c r="N67" s="57"/>
    </row>
    <row r="68" spans="1:14" ht="15.75" thickBot="1" x14ac:dyDescent="0.3">
      <c r="A68" s="75" t="s">
        <v>65</v>
      </c>
      <c r="B68" s="76"/>
      <c r="C68" s="76"/>
      <c r="D68" s="76"/>
      <c r="E68" s="46">
        <f>SUM(E3:E67)</f>
        <v>16736.810000000001</v>
      </c>
      <c r="F68" s="46">
        <f t="shared" ref="F68:G68" si="3">SUM(F3:F67)</f>
        <v>31493</v>
      </c>
      <c r="G68" s="46">
        <f t="shared" si="3"/>
        <v>17110.989999999998</v>
      </c>
      <c r="H68" s="58">
        <f>SUM(H3:H67)</f>
        <v>65340.799999999996</v>
      </c>
      <c r="I68" s="59">
        <f>SUM(I3:I67)</f>
        <v>94</v>
      </c>
      <c r="J68" s="60">
        <f t="shared" ref="J68:N68" si="4">SUM(J3:J67)</f>
        <v>23330.629999999997</v>
      </c>
      <c r="K68" s="46">
        <f t="shared" si="4"/>
        <v>36401</v>
      </c>
      <c r="L68" s="61">
        <f t="shared" si="4"/>
        <v>25228.68</v>
      </c>
      <c r="M68" s="62">
        <f t="shared" si="4"/>
        <v>84960.31</v>
      </c>
      <c r="N68" s="63">
        <f t="shared" si="4"/>
        <v>555.30999999999995</v>
      </c>
    </row>
    <row r="69" spans="1:14" x14ac:dyDescent="0.25">
      <c r="A69" s="18"/>
      <c r="B69" s="18"/>
      <c r="C69" s="18"/>
      <c r="D69" s="18"/>
      <c r="E69" s="19"/>
      <c r="F69" s="19"/>
      <c r="G69" s="19"/>
      <c r="H69" s="20"/>
      <c r="I69" s="39"/>
      <c r="J69" s="19"/>
      <c r="K69" s="19"/>
      <c r="L69" s="21"/>
      <c r="M69" s="22"/>
      <c r="N69" s="23"/>
    </row>
    <row r="70" spans="1:14" x14ac:dyDescent="0.25">
      <c r="A70" s="18"/>
      <c r="B70" s="18"/>
      <c r="C70" s="2" t="s">
        <v>1</v>
      </c>
      <c r="D70" s="3">
        <v>51</v>
      </c>
      <c r="E70" s="19"/>
      <c r="F70" s="19"/>
      <c r="G70" s="19"/>
      <c r="H70" s="20"/>
      <c r="I70" s="39"/>
      <c r="J70" s="19"/>
      <c r="K70" s="19"/>
      <c r="L70" s="21"/>
      <c r="M70" s="22"/>
      <c r="N70" s="23"/>
    </row>
    <row r="71" spans="1:14" x14ac:dyDescent="0.25">
      <c r="C71" s="2" t="s">
        <v>64</v>
      </c>
      <c r="D71" s="3">
        <v>14</v>
      </c>
    </row>
    <row r="72" spans="1:14" x14ac:dyDescent="0.25">
      <c r="C72" s="2" t="s">
        <v>65</v>
      </c>
      <c r="D72" s="3" t="s">
        <v>67</v>
      </c>
    </row>
  </sheetData>
  <mergeCells count="3">
    <mergeCell ref="A68:D68"/>
    <mergeCell ref="C1:J1"/>
    <mergeCell ref="K1:N1"/>
  </mergeCells>
  <printOptions horizontalCentered="1" verticalCentered="1"/>
  <pageMargins left="0.11811023622047245" right="0.11811023622047245" top="0.35433070866141736" bottom="0.35433070866141736" header="0" footer="0"/>
  <pageSetup paperSize="9" scale="64" orientation="portrait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11</xdr:col>
                <xdr:colOff>800100</xdr:colOff>
                <xdr:row>0</xdr:row>
                <xdr:rowOff>190500</xdr:rowOff>
              </from>
              <to>
                <xdr:col>12</xdr:col>
                <xdr:colOff>114300</xdr:colOff>
                <xdr:row>0</xdr:row>
                <xdr:rowOff>571500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zoomScaleNormal="100" workbookViewId="0">
      <selection activeCell="K1" sqref="K1:N1"/>
    </sheetView>
  </sheetViews>
  <sheetFormatPr defaultRowHeight="15" x14ac:dyDescent="0.25"/>
  <cols>
    <col min="1" max="1" width="4.42578125" style="40" customWidth="1"/>
    <col min="2" max="2" width="12.140625" customWidth="1"/>
    <col min="3" max="3" width="11.5703125" customWidth="1"/>
    <col min="4" max="4" width="38" customWidth="1"/>
    <col min="5" max="5" width="9" customWidth="1"/>
    <col min="6" max="6" width="8.7109375" customWidth="1"/>
    <col min="7" max="7" width="14.7109375" customWidth="1"/>
    <col min="8" max="8" width="10.42578125" style="28" customWidth="1"/>
    <col min="9" max="9" width="9.85546875" customWidth="1"/>
    <col min="10" max="10" width="9.28515625" style="1" customWidth="1"/>
    <col min="11" max="11" width="8.140625" customWidth="1"/>
    <col min="12" max="12" width="15.28515625" customWidth="1"/>
    <col min="13" max="13" width="9" style="28" customWidth="1"/>
    <col min="14" max="14" width="14" customWidth="1"/>
  </cols>
  <sheetData>
    <row r="1" spans="1:14" ht="48" customHeight="1" thickBot="1" x14ac:dyDescent="0.3">
      <c r="A1" s="55"/>
      <c r="B1" s="56" t="s">
        <v>127</v>
      </c>
      <c r="C1" s="79" t="s">
        <v>128</v>
      </c>
      <c r="D1" s="79"/>
      <c r="E1" s="79"/>
      <c r="F1" s="79"/>
      <c r="G1" s="79"/>
      <c r="H1" s="79"/>
      <c r="I1" s="79"/>
      <c r="J1" s="79"/>
      <c r="K1" s="73" t="s">
        <v>129</v>
      </c>
      <c r="L1" s="73"/>
      <c r="M1" s="73"/>
      <c r="N1" s="74"/>
    </row>
    <row r="2" spans="1:14" s="7" customFormat="1" ht="45.75" customHeight="1" x14ac:dyDescent="0.25">
      <c r="A2" s="50" t="s">
        <v>76</v>
      </c>
      <c r="B2" s="51" t="s">
        <v>96</v>
      </c>
      <c r="C2" s="51" t="s">
        <v>97</v>
      </c>
      <c r="D2" s="51" t="s">
        <v>98</v>
      </c>
      <c r="E2" s="52" t="s">
        <v>73</v>
      </c>
      <c r="F2" s="52" t="s">
        <v>74</v>
      </c>
      <c r="G2" s="52" t="s">
        <v>99</v>
      </c>
      <c r="H2" s="53" t="s">
        <v>69</v>
      </c>
      <c r="I2" s="52" t="s">
        <v>72</v>
      </c>
      <c r="J2" s="52" t="s">
        <v>73</v>
      </c>
      <c r="K2" s="52" t="s">
        <v>74</v>
      </c>
      <c r="L2" s="52" t="s">
        <v>99</v>
      </c>
      <c r="M2" s="53" t="s">
        <v>70</v>
      </c>
      <c r="N2" s="54" t="s">
        <v>75</v>
      </c>
    </row>
    <row r="3" spans="1:14" x14ac:dyDescent="0.25">
      <c r="A3" s="44" t="s">
        <v>78</v>
      </c>
      <c r="B3" s="43" t="s">
        <v>100</v>
      </c>
      <c r="C3" s="43" t="s">
        <v>118</v>
      </c>
      <c r="D3" s="10" t="s">
        <v>0</v>
      </c>
      <c r="E3" s="12">
        <v>150</v>
      </c>
      <c r="F3" s="12"/>
      <c r="G3" s="12">
        <v>1079.5</v>
      </c>
      <c r="H3" s="32">
        <f>SUM(E3:G3)</f>
        <v>1229.5</v>
      </c>
      <c r="I3" s="42">
        <v>1</v>
      </c>
      <c r="J3" s="12">
        <v>150</v>
      </c>
      <c r="K3" s="12"/>
      <c r="L3" s="12">
        <v>1079.5</v>
      </c>
      <c r="M3" s="32">
        <f>SUM(J3:L3)</f>
        <v>1229.5</v>
      </c>
      <c r="N3" s="45"/>
    </row>
    <row r="4" spans="1:14" x14ac:dyDescent="0.25">
      <c r="A4" s="44" t="s">
        <v>79</v>
      </c>
      <c r="B4" s="43" t="s">
        <v>101</v>
      </c>
      <c r="C4" s="43" t="s">
        <v>101</v>
      </c>
      <c r="D4" s="10" t="s">
        <v>2</v>
      </c>
      <c r="E4" s="12">
        <v>75</v>
      </c>
      <c r="F4" s="12"/>
      <c r="G4" s="12"/>
      <c r="H4" s="32">
        <f t="shared" ref="H4:H21" si="0">SUM(E4:G4)</f>
        <v>75</v>
      </c>
      <c r="I4" s="42">
        <v>0</v>
      </c>
      <c r="J4" s="12"/>
      <c r="K4" s="12"/>
      <c r="L4" s="12"/>
      <c r="M4" s="32">
        <f t="shared" ref="M4:M21" si="1">SUM(J4:L4)</f>
        <v>0</v>
      </c>
      <c r="N4" s="45"/>
    </row>
    <row r="5" spans="1:14" x14ac:dyDescent="0.25">
      <c r="A5" s="44" t="s">
        <v>80</v>
      </c>
      <c r="B5" s="43" t="s">
        <v>102</v>
      </c>
      <c r="C5" s="43" t="s">
        <v>119</v>
      </c>
      <c r="D5" s="10" t="s">
        <v>3</v>
      </c>
      <c r="E5" s="12">
        <v>458.4</v>
      </c>
      <c r="F5" s="12">
        <v>2472.25</v>
      </c>
      <c r="G5" s="14"/>
      <c r="H5" s="32">
        <f t="shared" si="0"/>
        <v>2930.65</v>
      </c>
      <c r="I5" s="42">
        <v>1</v>
      </c>
      <c r="J5" s="12">
        <v>504</v>
      </c>
      <c r="K5" s="12">
        <v>2472.25</v>
      </c>
      <c r="L5" s="14"/>
      <c r="M5" s="32">
        <f t="shared" si="1"/>
        <v>2976.25</v>
      </c>
      <c r="N5" s="45"/>
    </row>
    <row r="6" spans="1:14" x14ac:dyDescent="0.25">
      <c r="A6" s="44" t="s">
        <v>81</v>
      </c>
      <c r="B6" s="43" t="s">
        <v>103</v>
      </c>
      <c r="C6" s="43" t="s">
        <v>120</v>
      </c>
      <c r="D6" s="10" t="s">
        <v>4</v>
      </c>
      <c r="E6" s="12">
        <v>300</v>
      </c>
      <c r="F6" s="12"/>
      <c r="G6" s="12">
        <v>875.36</v>
      </c>
      <c r="H6" s="32">
        <f t="shared" si="0"/>
        <v>1175.3600000000001</v>
      </c>
      <c r="I6" s="42">
        <v>3</v>
      </c>
      <c r="J6" s="12">
        <v>825</v>
      </c>
      <c r="K6" s="12"/>
      <c r="L6" s="12">
        <v>1930.08</v>
      </c>
      <c r="M6" s="32">
        <f t="shared" si="1"/>
        <v>2755.08</v>
      </c>
      <c r="N6" s="45"/>
    </row>
    <row r="7" spans="1:14" x14ac:dyDescent="0.25">
      <c r="A7" s="44" t="s">
        <v>82</v>
      </c>
      <c r="B7" s="43" t="s">
        <v>104</v>
      </c>
      <c r="C7" s="43" t="s">
        <v>104</v>
      </c>
      <c r="D7" s="10" t="s">
        <v>5</v>
      </c>
      <c r="E7" s="12">
        <v>150</v>
      </c>
      <c r="F7" s="12"/>
      <c r="G7" s="12"/>
      <c r="H7" s="32">
        <f t="shared" si="0"/>
        <v>150</v>
      </c>
      <c r="I7" s="42">
        <v>4</v>
      </c>
      <c r="J7" s="12">
        <v>600</v>
      </c>
      <c r="K7" s="12"/>
      <c r="L7" s="12"/>
      <c r="M7" s="32">
        <f t="shared" si="1"/>
        <v>600</v>
      </c>
      <c r="N7" s="45"/>
    </row>
    <row r="8" spans="1:14" x14ac:dyDescent="0.25">
      <c r="A8" s="44" t="s">
        <v>83</v>
      </c>
      <c r="B8" s="43" t="s">
        <v>105</v>
      </c>
      <c r="C8" s="43" t="s">
        <v>105</v>
      </c>
      <c r="D8" s="10" t="s">
        <v>6</v>
      </c>
      <c r="E8" s="12">
        <v>75</v>
      </c>
      <c r="F8" s="12"/>
      <c r="G8" s="12"/>
      <c r="H8" s="32">
        <f t="shared" si="0"/>
        <v>75</v>
      </c>
      <c r="I8" s="42">
        <v>1</v>
      </c>
      <c r="J8" s="12">
        <v>150</v>
      </c>
      <c r="K8" s="12"/>
      <c r="L8" s="12"/>
      <c r="M8" s="32">
        <f t="shared" si="1"/>
        <v>150</v>
      </c>
      <c r="N8" s="45"/>
    </row>
    <row r="9" spans="1:14" x14ac:dyDescent="0.25">
      <c r="A9" s="44" t="s">
        <v>84</v>
      </c>
      <c r="B9" s="43" t="s">
        <v>106</v>
      </c>
      <c r="C9" s="43" t="s">
        <v>106</v>
      </c>
      <c r="D9" s="10" t="s">
        <v>7</v>
      </c>
      <c r="E9" s="12">
        <v>150</v>
      </c>
      <c r="F9" s="12"/>
      <c r="G9" s="12"/>
      <c r="H9" s="32">
        <f t="shared" si="0"/>
        <v>150</v>
      </c>
      <c r="I9" s="42">
        <v>2</v>
      </c>
      <c r="J9" s="12">
        <v>225</v>
      </c>
      <c r="K9" s="12"/>
      <c r="L9" s="12"/>
      <c r="M9" s="32">
        <f t="shared" si="1"/>
        <v>225</v>
      </c>
      <c r="N9" s="45"/>
    </row>
    <row r="10" spans="1:14" x14ac:dyDescent="0.25">
      <c r="A10" s="44" t="s">
        <v>85</v>
      </c>
      <c r="B10" s="43" t="s">
        <v>107</v>
      </c>
      <c r="C10" s="43" t="s">
        <v>107</v>
      </c>
      <c r="D10" s="10" t="s">
        <v>8</v>
      </c>
      <c r="E10" s="12">
        <v>150</v>
      </c>
      <c r="F10" s="12"/>
      <c r="G10" s="12"/>
      <c r="H10" s="32">
        <f t="shared" si="0"/>
        <v>150</v>
      </c>
      <c r="I10" s="42">
        <v>1</v>
      </c>
      <c r="J10" s="12">
        <v>150</v>
      </c>
      <c r="K10" s="12"/>
      <c r="L10" s="12"/>
      <c r="M10" s="32">
        <f t="shared" si="1"/>
        <v>150</v>
      </c>
      <c r="N10" s="45"/>
    </row>
    <row r="11" spans="1:14" x14ac:dyDescent="0.25">
      <c r="A11" s="44" t="s">
        <v>86</v>
      </c>
      <c r="B11" s="43" t="s">
        <v>108</v>
      </c>
      <c r="C11" s="43" t="s">
        <v>108</v>
      </c>
      <c r="D11" s="10" t="s">
        <v>0</v>
      </c>
      <c r="E11" s="12">
        <v>150</v>
      </c>
      <c r="F11" s="12"/>
      <c r="G11" s="12"/>
      <c r="H11" s="32">
        <f t="shared" si="0"/>
        <v>150</v>
      </c>
      <c r="I11" s="42">
        <v>1</v>
      </c>
      <c r="J11" s="12">
        <v>150</v>
      </c>
      <c r="K11" s="12"/>
      <c r="L11" s="12"/>
      <c r="M11" s="32">
        <f t="shared" si="1"/>
        <v>150</v>
      </c>
      <c r="N11" s="45"/>
    </row>
    <row r="12" spans="1:14" x14ac:dyDescent="0.25">
      <c r="A12" s="44" t="s">
        <v>87</v>
      </c>
      <c r="B12" s="43" t="s">
        <v>109</v>
      </c>
      <c r="C12" s="43" t="s">
        <v>109</v>
      </c>
      <c r="D12" s="10" t="s">
        <v>9</v>
      </c>
      <c r="E12" s="12">
        <v>75</v>
      </c>
      <c r="F12" s="12"/>
      <c r="G12" s="12"/>
      <c r="H12" s="32">
        <f t="shared" si="0"/>
        <v>75</v>
      </c>
      <c r="I12" s="42">
        <v>3</v>
      </c>
      <c r="J12" s="12">
        <v>450</v>
      </c>
      <c r="K12" s="12"/>
      <c r="L12" s="12"/>
      <c r="M12" s="32">
        <f t="shared" si="1"/>
        <v>450</v>
      </c>
      <c r="N12" s="45"/>
    </row>
    <row r="13" spans="1:14" x14ac:dyDescent="0.25">
      <c r="A13" s="44" t="s">
        <v>88</v>
      </c>
      <c r="B13" s="43" t="s">
        <v>110</v>
      </c>
      <c r="C13" s="43" t="s">
        <v>110</v>
      </c>
      <c r="D13" s="10" t="s">
        <v>0</v>
      </c>
      <c r="E13" s="12">
        <v>150</v>
      </c>
      <c r="F13" s="12"/>
      <c r="G13" s="12"/>
      <c r="H13" s="32">
        <f t="shared" si="0"/>
        <v>150</v>
      </c>
      <c r="I13" s="42">
        <v>1</v>
      </c>
      <c r="J13" s="12">
        <v>150</v>
      </c>
      <c r="K13" s="12"/>
      <c r="L13" s="12"/>
      <c r="M13" s="32">
        <f t="shared" si="1"/>
        <v>150</v>
      </c>
      <c r="N13" s="45"/>
    </row>
    <row r="14" spans="1:14" x14ac:dyDescent="0.25">
      <c r="A14" s="44" t="s">
        <v>89</v>
      </c>
      <c r="B14" s="43" t="s">
        <v>111</v>
      </c>
      <c r="C14" s="43" t="s">
        <v>121</v>
      </c>
      <c r="D14" s="10" t="s">
        <v>10</v>
      </c>
      <c r="E14" s="12">
        <v>231.3</v>
      </c>
      <c r="F14" s="12"/>
      <c r="G14" s="12">
        <v>765</v>
      </c>
      <c r="H14" s="32">
        <f t="shared" si="0"/>
        <v>996.3</v>
      </c>
      <c r="I14" s="42">
        <v>2</v>
      </c>
      <c r="J14" s="12">
        <v>462.3</v>
      </c>
      <c r="K14" s="12"/>
      <c r="L14" s="12">
        <v>1530</v>
      </c>
      <c r="M14" s="32">
        <f t="shared" si="1"/>
        <v>1992.3</v>
      </c>
      <c r="N14" s="45"/>
    </row>
    <row r="15" spans="1:14" x14ac:dyDescent="0.25">
      <c r="A15" s="44" t="s">
        <v>90</v>
      </c>
      <c r="B15" s="43" t="s">
        <v>112</v>
      </c>
      <c r="C15" s="43" t="s">
        <v>122</v>
      </c>
      <c r="D15" s="10" t="s">
        <v>0</v>
      </c>
      <c r="E15" s="12">
        <v>225</v>
      </c>
      <c r="F15" s="12"/>
      <c r="G15" s="12">
        <v>500</v>
      </c>
      <c r="H15" s="32">
        <f t="shared" si="0"/>
        <v>725</v>
      </c>
      <c r="I15" s="42">
        <v>1</v>
      </c>
      <c r="J15" s="12">
        <v>225</v>
      </c>
      <c r="K15" s="12"/>
      <c r="L15" s="12">
        <v>500</v>
      </c>
      <c r="M15" s="32">
        <f t="shared" si="1"/>
        <v>725</v>
      </c>
      <c r="N15" s="45"/>
    </row>
    <row r="16" spans="1:14" x14ac:dyDescent="0.25">
      <c r="A16" s="44" t="s">
        <v>91</v>
      </c>
      <c r="B16" s="43" t="s">
        <v>113</v>
      </c>
      <c r="C16" s="43" t="s">
        <v>123</v>
      </c>
      <c r="D16" s="10" t="s">
        <v>11</v>
      </c>
      <c r="E16" s="12">
        <v>462</v>
      </c>
      <c r="F16" s="12"/>
      <c r="G16" s="14"/>
      <c r="H16" s="32">
        <f t="shared" si="0"/>
        <v>462</v>
      </c>
      <c r="I16" s="42">
        <v>3</v>
      </c>
      <c r="J16" s="12">
        <v>2070.6</v>
      </c>
      <c r="K16" s="12"/>
      <c r="L16" s="14"/>
      <c r="M16" s="32">
        <f t="shared" si="1"/>
        <v>2070.6</v>
      </c>
      <c r="N16" s="45">
        <v>638.98</v>
      </c>
    </row>
    <row r="17" spans="1:14" x14ac:dyDescent="0.25">
      <c r="A17" s="44" t="s">
        <v>92</v>
      </c>
      <c r="B17" s="43" t="s">
        <v>114</v>
      </c>
      <c r="C17" s="43" t="s">
        <v>114</v>
      </c>
      <c r="D17" s="10" t="s">
        <v>12</v>
      </c>
      <c r="E17" s="12">
        <v>75</v>
      </c>
      <c r="F17" s="12"/>
      <c r="G17" s="12"/>
      <c r="H17" s="32">
        <f t="shared" si="0"/>
        <v>75</v>
      </c>
      <c r="I17" s="42">
        <v>0</v>
      </c>
      <c r="J17" s="12"/>
      <c r="K17" s="12"/>
      <c r="L17" s="12"/>
      <c r="M17" s="32">
        <f t="shared" si="1"/>
        <v>0</v>
      </c>
      <c r="N17" s="45"/>
    </row>
    <row r="18" spans="1:14" x14ac:dyDescent="0.25">
      <c r="A18" s="44" t="s">
        <v>93</v>
      </c>
      <c r="B18" s="43" t="s">
        <v>115</v>
      </c>
      <c r="C18" s="43" t="s">
        <v>125</v>
      </c>
      <c r="D18" s="10" t="s">
        <v>11</v>
      </c>
      <c r="E18" s="12">
        <v>231</v>
      </c>
      <c r="F18" s="12"/>
      <c r="G18" s="14"/>
      <c r="H18" s="32">
        <f t="shared" si="0"/>
        <v>231</v>
      </c>
      <c r="I18" s="42">
        <v>2</v>
      </c>
      <c r="J18" s="12">
        <v>677.7</v>
      </c>
      <c r="K18" s="12"/>
      <c r="L18" s="14"/>
      <c r="M18" s="32">
        <f t="shared" si="1"/>
        <v>677.7</v>
      </c>
      <c r="N18" s="45">
        <v>25.6</v>
      </c>
    </row>
    <row r="19" spans="1:14" x14ac:dyDescent="0.25">
      <c r="A19" s="44" t="s">
        <v>94</v>
      </c>
      <c r="B19" s="43" t="s">
        <v>116</v>
      </c>
      <c r="C19" s="43" t="s">
        <v>124</v>
      </c>
      <c r="D19" s="10" t="s">
        <v>13</v>
      </c>
      <c r="E19" s="12">
        <v>1614.9</v>
      </c>
      <c r="F19" s="14"/>
      <c r="G19" s="14"/>
      <c r="H19" s="32">
        <f t="shared" si="0"/>
        <v>1614.9</v>
      </c>
      <c r="I19" s="42">
        <v>1</v>
      </c>
      <c r="J19" s="12">
        <v>1617</v>
      </c>
      <c r="K19" s="14"/>
      <c r="L19" s="14"/>
      <c r="M19" s="32">
        <f t="shared" si="1"/>
        <v>1617</v>
      </c>
      <c r="N19" s="45"/>
    </row>
    <row r="20" spans="1:14" x14ac:dyDescent="0.25">
      <c r="A20" s="44" t="s">
        <v>95</v>
      </c>
      <c r="B20" s="43" t="s">
        <v>117</v>
      </c>
      <c r="C20" s="43" t="s">
        <v>126</v>
      </c>
      <c r="D20" s="10" t="s">
        <v>14</v>
      </c>
      <c r="E20" s="12">
        <v>1076.5999999999999</v>
      </c>
      <c r="F20" s="12">
        <v>2883</v>
      </c>
      <c r="G20" s="12">
        <v>2061.61</v>
      </c>
      <c r="H20" s="32">
        <f t="shared" si="0"/>
        <v>6021.21</v>
      </c>
      <c r="I20" s="42">
        <v>2</v>
      </c>
      <c r="J20" s="12">
        <v>3774.95</v>
      </c>
      <c r="K20" s="12">
        <v>7036.9</v>
      </c>
      <c r="L20" s="12">
        <v>10961.05</v>
      </c>
      <c r="M20" s="32">
        <f t="shared" si="1"/>
        <v>21772.899999999998</v>
      </c>
      <c r="N20" s="45"/>
    </row>
    <row r="21" spans="1:14" s="2" customFormat="1" ht="15.75" thickBot="1" x14ac:dyDescent="0.3">
      <c r="A21" s="77" t="s">
        <v>65</v>
      </c>
      <c r="B21" s="78"/>
      <c r="C21" s="78"/>
      <c r="D21" s="78"/>
      <c r="E21" s="46">
        <f t="shared" ref="E21:G21" si="2">SUM(E3:E20)</f>
        <v>5799.2000000000007</v>
      </c>
      <c r="F21" s="46">
        <f t="shared" si="2"/>
        <v>5355.25</v>
      </c>
      <c r="G21" s="46">
        <f t="shared" si="2"/>
        <v>5281.47</v>
      </c>
      <c r="H21" s="47">
        <f t="shared" si="0"/>
        <v>16435.920000000002</v>
      </c>
      <c r="I21" s="48">
        <f t="shared" ref="I21:N21" si="3">SUM(I3:I20)</f>
        <v>29</v>
      </c>
      <c r="J21" s="46">
        <f t="shared" si="3"/>
        <v>12181.55</v>
      </c>
      <c r="K21" s="46">
        <f t="shared" si="3"/>
        <v>9509.15</v>
      </c>
      <c r="L21" s="46">
        <f t="shared" si="3"/>
        <v>16000.63</v>
      </c>
      <c r="M21" s="47">
        <f t="shared" si="1"/>
        <v>37691.329999999994</v>
      </c>
      <c r="N21" s="49">
        <f t="shared" si="3"/>
        <v>664.58</v>
      </c>
    </row>
    <row r="22" spans="1:14" x14ac:dyDescent="0.25">
      <c r="E22" s="4"/>
      <c r="F22" s="4"/>
      <c r="G22" s="4"/>
      <c r="H22" s="34"/>
      <c r="I22" s="4"/>
      <c r="J22" s="4"/>
      <c r="K22" s="4"/>
      <c r="L22" s="4"/>
      <c r="M22" s="34"/>
      <c r="N22" s="31"/>
    </row>
    <row r="23" spans="1:14" x14ac:dyDescent="0.25">
      <c r="C23" s="2" t="s">
        <v>1</v>
      </c>
      <c r="D23" s="3">
        <v>12</v>
      </c>
      <c r="E23" s="4"/>
      <c r="F23" s="4"/>
      <c r="G23" s="4"/>
      <c r="H23" s="34"/>
      <c r="I23" s="4"/>
      <c r="J23" s="4"/>
      <c r="K23" s="4"/>
      <c r="L23" s="4"/>
      <c r="M23" s="34"/>
      <c r="N23" s="31"/>
    </row>
    <row r="24" spans="1:14" x14ac:dyDescent="0.25">
      <c r="C24" s="2" t="s">
        <v>64</v>
      </c>
      <c r="D24" s="3">
        <v>6</v>
      </c>
      <c r="E24" s="4"/>
      <c r="F24" s="4"/>
      <c r="G24" s="4"/>
      <c r="H24" s="34"/>
      <c r="I24" s="4"/>
      <c r="J24" s="4"/>
      <c r="K24" s="4"/>
      <c r="L24" s="4"/>
      <c r="M24" s="34"/>
      <c r="N24" s="31"/>
    </row>
    <row r="25" spans="1:14" x14ac:dyDescent="0.25">
      <c r="C25" s="2" t="s">
        <v>65</v>
      </c>
      <c r="D25" s="2" t="s">
        <v>68</v>
      </c>
      <c r="N25" s="33"/>
    </row>
    <row r="41" spans="9:10" x14ac:dyDescent="0.25">
      <c r="I41" s="6"/>
      <c r="J41" s="5"/>
    </row>
    <row r="42" spans="9:10" x14ac:dyDescent="0.25">
      <c r="I42" s="6"/>
      <c r="J42" s="5"/>
    </row>
    <row r="43" spans="9:10" x14ac:dyDescent="0.25">
      <c r="I43" s="6"/>
      <c r="J43" s="5"/>
    </row>
    <row r="44" spans="9:10" x14ac:dyDescent="0.25">
      <c r="I44" s="6"/>
      <c r="J44" s="5"/>
    </row>
    <row r="45" spans="9:10" x14ac:dyDescent="0.25">
      <c r="I45" s="6"/>
      <c r="J45" s="5"/>
    </row>
    <row r="46" spans="9:10" x14ac:dyDescent="0.25">
      <c r="I46" s="6"/>
      <c r="J46" s="5"/>
    </row>
    <row r="47" spans="9:10" x14ac:dyDescent="0.25">
      <c r="I47" s="6"/>
      <c r="J47" s="5"/>
    </row>
    <row r="48" spans="9:10" x14ac:dyDescent="0.25">
      <c r="I48" s="6"/>
      <c r="J48" s="5"/>
    </row>
    <row r="49" spans="9:13" x14ac:dyDescent="0.25">
      <c r="I49" s="5"/>
      <c r="J49" s="5"/>
      <c r="K49" s="2"/>
      <c r="L49" s="2"/>
      <c r="M49" s="35"/>
    </row>
    <row r="69" spans="9:13" x14ac:dyDescent="0.25">
      <c r="I69" s="4"/>
      <c r="J69" s="4"/>
      <c r="K69" s="4"/>
      <c r="L69" s="4"/>
      <c r="M69" s="34"/>
    </row>
  </sheetData>
  <mergeCells count="3">
    <mergeCell ref="A21:D21"/>
    <mergeCell ref="C1:J1"/>
    <mergeCell ref="K1:N1"/>
  </mergeCells>
  <printOptions horizontalCentered="1" verticalCentered="1"/>
  <pageMargins left="0.31496062992125984" right="0.31496062992125984" top="0.55118110236220474" bottom="0.55118110236220474" header="0" footer="0"/>
  <pageSetup paperSize="9" scale="81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885825</xdr:colOff>
                <xdr:row>0</xdr:row>
                <xdr:rowOff>190500</xdr:rowOff>
              </from>
              <to>
                <xdr:col>12</xdr:col>
                <xdr:colOff>161925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2012.</vt:lpstr>
      <vt:lpstr>2013.</vt:lpstr>
      <vt:lpstr>2014.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2017-10-06T10:38:38Z</cp:lastPrinted>
  <dcterms:created xsi:type="dcterms:W3CDTF">2017-09-11T12:30:09Z</dcterms:created>
  <dcterms:modified xsi:type="dcterms:W3CDTF">2017-10-10T08:13:58Z</dcterms:modified>
</cp:coreProperties>
</file>