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PPI\putni troškovi ministara\"/>
    </mc:Choice>
  </mc:AlternateContent>
  <bookViews>
    <workbookView xWindow="0" yWindow="0" windowWidth="28800" windowHeight="12435"/>
  </bookViews>
  <sheets>
    <sheet name="2013." sheetId="3" r:id="rId1"/>
  </sheets>
  <definedNames>
    <definedName name="_xlnm._FilterDatabase" localSheetId="0" hidden="1">'2013.'!#REF!</definedName>
  </definedNames>
  <calcPr calcId="152511"/>
</workbook>
</file>

<file path=xl/calcChain.xml><?xml version="1.0" encoding="utf-8"?>
<calcChain xmlns="http://schemas.openxmlformats.org/spreadsheetml/2006/main">
  <c r="I68" i="3" l="1"/>
  <c r="H19" i="3" l="1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51" i="3"/>
  <c r="H52" i="3"/>
  <c r="H53" i="3"/>
  <c r="H54" i="3"/>
  <c r="H55" i="3"/>
  <c r="H56" i="3"/>
  <c r="H57" i="3"/>
  <c r="H58" i="3"/>
  <c r="H59" i="3"/>
  <c r="H60" i="3"/>
  <c r="H61" i="3"/>
  <c r="H62" i="3"/>
  <c r="H63" i="3"/>
  <c r="H64" i="3"/>
  <c r="H65" i="3"/>
  <c r="H66" i="3"/>
  <c r="H67" i="3"/>
  <c r="H3" i="3"/>
  <c r="H4" i="3"/>
  <c r="H5" i="3"/>
  <c r="H6" i="3"/>
  <c r="H7" i="3"/>
  <c r="H8" i="3"/>
  <c r="H9" i="3"/>
  <c r="H10" i="3"/>
  <c r="H11" i="3"/>
  <c r="H12" i="3"/>
  <c r="H13" i="3"/>
  <c r="H14" i="3"/>
  <c r="H15" i="3"/>
  <c r="H16" i="3"/>
  <c r="H17" i="3"/>
  <c r="H18" i="3"/>
  <c r="H68" i="3" l="1"/>
  <c r="M4" i="3"/>
  <c r="M5" i="3"/>
  <c r="M6" i="3"/>
  <c r="M7" i="3"/>
  <c r="M8" i="3"/>
  <c r="M9" i="3"/>
  <c r="M10" i="3"/>
  <c r="M11" i="3"/>
  <c r="M12" i="3"/>
  <c r="M13" i="3"/>
  <c r="M14" i="3"/>
  <c r="M15" i="3"/>
  <c r="M16" i="3"/>
  <c r="M17" i="3"/>
  <c r="M18" i="3"/>
  <c r="M19" i="3"/>
  <c r="M20" i="3"/>
  <c r="M21" i="3"/>
  <c r="M22" i="3"/>
  <c r="M23" i="3"/>
  <c r="M24" i="3"/>
  <c r="M25" i="3"/>
  <c r="M26" i="3"/>
  <c r="M27" i="3"/>
  <c r="M28" i="3"/>
  <c r="M29" i="3"/>
  <c r="M30" i="3"/>
  <c r="M31" i="3"/>
  <c r="M32" i="3"/>
  <c r="M33" i="3"/>
  <c r="M34" i="3"/>
  <c r="M35" i="3"/>
  <c r="M36" i="3"/>
  <c r="M37" i="3"/>
  <c r="M38" i="3"/>
  <c r="M39" i="3"/>
  <c r="M40" i="3"/>
  <c r="M41" i="3"/>
  <c r="M42" i="3"/>
  <c r="M43" i="3"/>
  <c r="M44" i="3"/>
  <c r="M45" i="3"/>
  <c r="M46" i="3"/>
  <c r="M47" i="3"/>
  <c r="M48" i="3"/>
  <c r="M49" i="3"/>
  <c r="M50" i="3"/>
  <c r="M51" i="3"/>
  <c r="M52" i="3"/>
  <c r="M53" i="3"/>
  <c r="M54" i="3"/>
  <c r="M55" i="3"/>
  <c r="M56" i="3"/>
  <c r="M57" i="3"/>
  <c r="M58" i="3"/>
  <c r="M59" i="3"/>
  <c r="M60" i="3"/>
  <c r="M61" i="3"/>
  <c r="M62" i="3"/>
  <c r="M63" i="3"/>
  <c r="M64" i="3"/>
  <c r="M65" i="3"/>
  <c r="M66" i="3"/>
  <c r="M67" i="3"/>
  <c r="M3" i="3"/>
  <c r="M68" i="3" l="1"/>
  <c r="N68" i="3" l="1"/>
  <c r="F68" i="3" l="1"/>
  <c r="G68" i="3"/>
  <c r="E68" i="3"/>
  <c r="J68" i="3" l="1"/>
  <c r="K68" i="3"/>
  <c r="L68" i="3"/>
</calcChain>
</file>

<file path=xl/sharedStrings.xml><?xml version="1.0" encoding="utf-8"?>
<sst xmlns="http://schemas.openxmlformats.org/spreadsheetml/2006/main" count="282" uniqueCount="212">
  <si>
    <t>Split</t>
  </si>
  <si>
    <t>HR</t>
  </si>
  <si>
    <t>Zadar</t>
  </si>
  <si>
    <t>Beograd</t>
  </si>
  <si>
    <t>Osijek</t>
  </si>
  <si>
    <t>London</t>
  </si>
  <si>
    <t>Vukovar</t>
  </si>
  <si>
    <t>Brusseles</t>
  </si>
  <si>
    <t>Ljubljana</t>
  </si>
  <si>
    <t>Sinj</t>
  </si>
  <si>
    <t>Split,Opatija</t>
  </si>
  <si>
    <t>Dubrovnik</t>
  </si>
  <si>
    <t>Vilnius</t>
  </si>
  <si>
    <t>Celje</t>
  </si>
  <si>
    <t>Moravice</t>
  </si>
  <si>
    <t>Brač, Sinj, Split</t>
  </si>
  <si>
    <t>Slavonski Brod</t>
  </si>
  <si>
    <t>Vrgorac</t>
  </si>
  <si>
    <t>Vodice</t>
  </si>
  <si>
    <t>Grožnjan</t>
  </si>
  <si>
    <t>Kastav</t>
  </si>
  <si>
    <t>Varaždin</t>
  </si>
  <si>
    <t>Kalnik, Koprivnica, Sisak</t>
  </si>
  <si>
    <t>Bakar</t>
  </si>
  <si>
    <t>Vinkovci-Goričan</t>
  </si>
  <si>
    <t>Virovitica-Vukovar</t>
  </si>
  <si>
    <t>Brijuni</t>
  </si>
  <si>
    <t>Cres</t>
  </si>
  <si>
    <t>Pula</t>
  </si>
  <si>
    <t>Omiš</t>
  </si>
  <si>
    <t>Knin</t>
  </si>
  <si>
    <t>Beč</t>
  </si>
  <si>
    <t>Nova Gradiška</t>
  </si>
  <si>
    <t>Budimpešta</t>
  </si>
  <si>
    <t>Priština</t>
  </si>
  <si>
    <t>Barcelona</t>
  </si>
  <si>
    <t>Šibenik</t>
  </si>
  <si>
    <t>INO</t>
  </si>
  <si>
    <t>UKUPNO</t>
  </si>
  <si>
    <t>65     PUTOVANJA</t>
  </si>
  <si>
    <t>UKUPNO MINISTAR</t>
  </si>
  <si>
    <t>UKUPNO PRATNJA</t>
  </si>
  <si>
    <t>Dnevnica</t>
  </si>
  <si>
    <t>Br. osoba u pratnji</t>
  </si>
  <si>
    <t>Dnevnice</t>
  </si>
  <si>
    <t>Avion</t>
  </si>
  <si>
    <t>Reprezentacija</t>
  </si>
  <si>
    <t>Br.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</si>
  <si>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</si>
  <si>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</si>
  <si>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</si>
  <si>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</si>
  <si>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</si>
  <si>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</si>
  <si>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</si>
  <si>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</si>
  <si>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</si>
  <si>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</si>
  <si>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</si>
  <si>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</si>
  <si>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</si>
  <si>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</si>
  <si>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</si>
  <si>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</si>
  <si>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</si>
  <si>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</si>
  <si>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Datum putovanja - polazak</t>
  </si>
  <si>
    <t>Datum putovanja - povratak</t>
  </si>
  <si>
    <t>Iznos troškova smještaja (u kn)</t>
  </si>
  <si>
    <t>PUTNI TROŠKOVI                                                                                                                                                                                                                                                                                     MINISTAR                                                                                                                                                                                                                                                                                                                                      dr. sc. Željko Jovanović</t>
  </si>
  <si>
    <t>MINISTARSTVO ZNANOSTI I OBRAZOVANJA</t>
  </si>
  <si>
    <t>19.</t>
  </si>
  <si>
    <t>20.</t>
  </si>
  <si>
    <t>21.</t>
  </si>
  <si>
    <t>22.</t>
  </si>
  <si>
    <t>24.</t>
  </si>
  <si>
    <t>23.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</si>
  <si>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</si>
  <si>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</si>
  <si>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</si>
  <si>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</si>
  <si>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</si>
  <si>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</si>
  <si>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</si>
  <si>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</si>
  <si>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</si>
  <si>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</si>
  <si>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</si>
  <si>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</si>
  <si>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</si>
  <si>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</si>
  <si>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</si>
  <si>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</si>
  <si>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</si>
  <si>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</si>
  <si>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</si>
  <si>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</si>
  <si>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</si>
  <si>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</si>
  <si>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</si>
  <si>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</si>
  <si>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</si>
  <si>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</si>
  <si>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</si>
  <si>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53.</t>
  </si>
  <si>
    <t>52.</t>
  </si>
  <si>
    <t>54.</t>
  </si>
  <si>
    <t>56.</t>
  </si>
  <si>
    <t>55.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</si>
  <si>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</si>
  <si>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</si>
  <si>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</si>
  <si>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</si>
  <si>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</si>
  <si>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</si>
  <si>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</si>
  <si>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</si>
  <si>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</si>
  <si>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20.12.2013.</t>
  </si>
  <si>
    <t>13.12.2013.</t>
  </si>
  <si>
    <t>29.11.2013.</t>
  </si>
  <si>
    <t>25.11.2013.</t>
  </si>
  <si>
    <t>3.11.2013.</t>
  </si>
  <si>
    <t>11.11.2013.</t>
  </si>
  <si>
    <t>26.11.2013.</t>
  </si>
  <si>
    <t>4.11.2013.</t>
  </si>
  <si>
    <t>23.10.2013.</t>
  </si>
  <si>
    <t>24.10.2013.</t>
  </si>
  <si>
    <t>20.10.2013.</t>
  </si>
  <si>
    <t>21.10.2013.</t>
  </si>
  <si>
    <t>17.10.2013.</t>
  </si>
  <si>
    <t>18.10.2013.</t>
  </si>
  <si>
    <t>10.10.2013.</t>
  </si>
  <si>
    <t>11.10.2013.</t>
  </si>
  <si>
    <t>4.10.2013.</t>
  </si>
  <si>
    <t>1.10.2013.</t>
  </si>
  <si>
    <t>2.10.2013.</t>
  </si>
  <si>
    <t>26.9.2013.</t>
  </si>
  <si>
    <t>27.9.2013.</t>
  </si>
  <si>
    <t>12.9.2013.</t>
  </si>
  <si>
    <t>13.9.2013.</t>
  </si>
  <si>
    <t>9.9.2013.</t>
  </si>
  <si>
    <t>8.9.2013.</t>
  </si>
  <si>
    <t>5.9.2013.</t>
  </si>
  <si>
    <t>7.9.2013.</t>
  </si>
  <si>
    <t>4.9.2013.</t>
  </si>
  <si>
    <t>2.9.2013.</t>
  </si>
  <si>
    <t>1.9.2013.</t>
  </si>
  <si>
    <t>27.8.2013.</t>
  </si>
  <si>
    <t>24.7.2013.</t>
  </si>
  <si>
    <t>23.7.2013.</t>
  </si>
  <si>
    <t>22.7.2013.</t>
  </si>
  <si>
    <t>21.7.2013.</t>
  </si>
  <si>
    <t>19.7.2013.</t>
  </si>
  <si>
    <t>2.7.2013.</t>
  </si>
  <si>
    <t>10.7.2013.</t>
  </si>
  <si>
    <t>18.6.2013.</t>
  </si>
  <si>
    <t>14.6.2013.</t>
  </si>
  <si>
    <t>8.6.2013.</t>
  </si>
  <si>
    <t>7.6.2013.</t>
  </si>
  <si>
    <t>6.6.2013.</t>
  </si>
  <si>
    <t>3.6.2013.</t>
  </si>
  <si>
    <t>4.6.2013.</t>
  </si>
  <si>
    <t>1.6.2013.</t>
  </si>
  <si>
    <t>31.5.2013.</t>
  </si>
  <si>
    <t>29.5.2013.</t>
  </si>
  <si>
    <t>26.5.2013.</t>
  </si>
  <si>
    <t>28.5.2013.</t>
  </si>
  <si>
    <t>17.5.2013.</t>
  </si>
  <si>
    <t>15.5.2013.</t>
  </si>
  <si>
    <t>9.5.2013.</t>
  </si>
  <si>
    <t>7.5.2013.</t>
  </si>
  <si>
    <t>3.5.2013.</t>
  </si>
  <si>
    <t>2.5.2013.</t>
  </si>
  <si>
    <t>25.4.2013.</t>
  </si>
  <si>
    <t>24.4.2013.</t>
  </si>
  <si>
    <t>23.4.2013.</t>
  </si>
  <si>
    <t>22.4.2013.</t>
  </si>
  <si>
    <t>18.4.2013.</t>
  </si>
  <si>
    <t>16.4.2013.</t>
  </si>
  <si>
    <t>19.4.2013.</t>
  </si>
  <si>
    <t>12.4.2013.</t>
  </si>
  <si>
    <t>11.4.2013.</t>
  </si>
  <si>
    <t>8.4.2013.</t>
  </si>
  <si>
    <t>3.4.2013.</t>
  </si>
  <si>
    <t>5.4.2013.</t>
  </si>
  <si>
    <t>4.4.2013.</t>
  </si>
  <si>
    <t>26.3.2013.</t>
  </si>
  <si>
    <t>25.3.2013.</t>
  </si>
  <si>
    <t>13.3.2013.</t>
  </si>
  <si>
    <t>8.3.2013.</t>
  </si>
  <si>
    <t>14.3.2013.</t>
  </si>
  <si>
    <t>4.3.2013.</t>
  </si>
  <si>
    <t>6.3.2013.</t>
  </si>
  <si>
    <t>1.3.2013.</t>
  </si>
  <si>
    <t>22.2.2013.</t>
  </si>
  <si>
    <t>21.2.2013.</t>
  </si>
  <si>
    <t>19.2.2013.</t>
  </si>
  <si>
    <t>15.2.2013.</t>
  </si>
  <si>
    <t>14.2.2013.</t>
  </si>
  <si>
    <t>8.2.2013.</t>
  </si>
  <si>
    <t>4.2.2013.</t>
  </si>
  <si>
    <t>30.1.2013.</t>
  </si>
  <si>
    <t>28.1.2013.</t>
  </si>
  <si>
    <t>25.1.2013.</t>
  </si>
  <si>
    <t>22.1.2013.</t>
  </si>
  <si>
    <t>15.1.2013.</t>
  </si>
  <si>
    <t>14.1.2013.</t>
  </si>
  <si>
    <t>11.1.2013.</t>
  </si>
  <si>
    <t xml:space="preserve">Odredište </t>
  </si>
  <si>
    <t>2013.</t>
  </si>
  <si>
    <t>10.5.2013.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</si>
</sst>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0">
    <xf numFmtId="0" fontId="0" fillId="0" borderId="0" xfId="0"/>
    <xf numFmtId="4" fontId="0" fillId="0" borderId="0" xfId="0" applyNumberFormat="1"/>
    <xf numFmtId="0" fontId="14" fillId="0" borderId="0" xfId="0" applyFont="1"/>
    <xf numFmtId="0" fontId="14" fillId="0" borderId="0" xfId="0" applyFont="1" applyAlignment="1">
      <alignment horizontal="left"/>
    </xf>
    <xf numFmtId="0" fontId="0" fillId="0" borderId="0" xfId="0" applyAlignment="1">
      <alignment wrapText="1"/>
    </xf>
    <xf numFmtId="0" fontId="0" fillId="0" borderId="0" xfId="0" applyAlignment="1">
      <alignment horizontal="right"/>
    </xf>
    <xf numFmtId="0" fontId="0" fillId="0" borderId="10" xfId="0" applyBorder="1"/>
    <xf numFmtId="14" fontId="0" fillId="0" borderId="10" xfId="0" applyNumberFormat="1" applyBorder="1"/>
    <xf numFmtId="4" fontId="0" fillId="0" borderId="10" xfId="0" applyNumberFormat="1" applyBorder="1"/>
    <xf numFmtId="4" fontId="0" fillId="0" borderId="10" xfId="0" applyNumberFormat="1" applyBorder="1" applyAlignment="1">
      <alignment horizontal="right"/>
    </xf>
    <xf numFmtId="4" fontId="18" fillId="0" borderId="10" xfId="0" applyNumberFormat="1" applyFont="1" applyBorder="1"/>
    <xf numFmtId="4" fontId="14" fillId="0" borderId="10" xfId="0" applyNumberFormat="1" applyFont="1" applyBorder="1"/>
    <xf numFmtId="4" fontId="14" fillId="0" borderId="10" xfId="0" applyNumberFormat="1" applyFont="1" applyBorder="1" applyAlignment="1">
      <alignment horizontal="right"/>
    </xf>
    <xf numFmtId="0" fontId="0" fillId="0" borderId="0" xfId="0" applyBorder="1"/>
    <xf numFmtId="4" fontId="14" fillId="0" borderId="0" xfId="0" applyNumberFormat="1" applyFont="1" applyBorder="1"/>
    <xf numFmtId="4" fontId="19" fillId="34" borderId="0" xfId="0" applyNumberFormat="1" applyFont="1" applyFill="1" applyBorder="1"/>
    <xf numFmtId="4" fontId="14" fillId="0" borderId="0" xfId="0" applyNumberFormat="1" applyFont="1" applyBorder="1" applyAlignment="1">
      <alignment horizontal="right"/>
    </xf>
    <xf numFmtId="4" fontId="19" fillId="0" borderId="0" xfId="0" applyNumberFormat="1" applyFont="1" applyBorder="1" applyAlignment="1">
      <alignment horizontal="right"/>
    </xf>
    <xf numFmtId="4" fontId="19" fillId="34" borderId="0" xfId="0" applyNumberFormat="1" applyFont="1" applyFill="1" applyBorder="1" applyAlignment="1">
      <alignment horizontal="right"/>
    </xf>
    <xf numFmtId="4" fontId="0" fillId="0" borderId="11" xfId="0" applyNumberFormat="1" applyBorder="1"/>
    <xf numFmtId="4" fontId="16" fillId="34" borderId="12" xfId="0" applyNumberFormat="1" applyFont="1" applyFill="1" applyBorder="1"/>
    <xf numFmtId="4" fontId="16" fillId="0" borderId="12" xfId="0" applyNumberFormat="1" applyFont="1" applyBorder="1" applyAlignment="1">
      <alignment horizontal="right"/>
    </xf>
    <xf numFmtId="0" fontId="0" fillId="0" borderId="10" xfId="0" applyBorder="1" applyAlignment="1">
      <alignment horizontal="center"/>
    </xf>
    <xf numFmtId="0" fontId="0" fillId="0" borderId="10" xfId="0" applyNumberFormat="1" applyBorder="1" applyAlignment="1">
      <alignment horizontal="center"/>
    </xf>
    <xf numFmtId="0" fontId="18" fillId="0" borderId="10" xfId="0" applyFont="1" applyBorder="1" applyAlignment="1">
      <alignment horizontal="center"/>
    </xf>
    <xf numFmtId="4" fontId="14" fillId="0" borderId="0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13" xfId="0" applyBorder="1" applyAlignment="1">
      <alignment horizontal="center"/>
    </xf>
    <xf numFmtId="4" fontId="14" fillId="0" borderId="17" xfId="0" applyNumberFormat="1" applyFont="1" applyBorder="1"/>
    <xf numFmtId="0" fontId="0" fillId="33" borderId="20" xfId="0" applyFill="1" applyBorder="1" applyAlignment="1">
      <alignment horizontal="center" vertical="center" wrapText="1"/>
    </xf>
    <xf numFmtId="0" fontId="0" fillId="33" borderId="21" xfId="0" applyFill="1" applyBorder="1" applyAlignment="1">
      <alignment horizontal="center" vertical="center" wrapText="1"/>
    </xf>
    <xf numFmtId="4" fontId="0" fillId="33" borderId="21" xfId="0" applyNumberFormat="1" applyFill="1" applyBorder="1" applyAlignment="1">
      <alignment horizontal="center" vertical="center" wrapText="1"/>
    </xf>
    <xf numFmtId="4" fontId="16" fillId="33" borderId="22" xfId="0" applyNumberFormat="1" applyFont="1" applyFill="1" applyBorder="1" applyAlignment="1">
      <alignment horizontal="center" vertical="center" wrapText="1"/>
    </xf>
    <xf numFmtId="0" fontId="20" fillId="0" borderId="25" xfId="0" applyFont="1" applyBorder="1" applyAlignment="1">
      <alignment horizontal="center" vertical="center"/>
    </xf>
    <xf numFmtId="0" fontId="0" fillId="0" borderId="14" xfId="0" applyBorder="1" applyAlignment="1">
      <alignment horizontal="right"/>
    </xf>
    <xf numFmtId="4" fontId="19" fillId="34" borderId="18" xfId="0" applyNumberFormat="1" applyFont="1" applyFill="1" applyBorder="1"/>
    <xf numFmtId="0" fontId="19" fillId="34" borderId="27" xfId="0" applyNumberFormat="1" applyFont="1" applyFill="1" applyBorder="1" applyAlignment="1">
      <alignment horizontal="center" vertical="center"/>
    </xf>
    <xf numFmtId="4" fontId="14" fillId="0" borderId="28" xfId="0" applyNumberFormat="1" applyFont="1" applyBorder="1"/>
    <xf numFmtId="4" fontId="14" fillId="0" borderId="17" xfId="0" applyNumberFormat="1" applyFont="1" applyBorder="1" applyAlignment="1">
      <alignment horizontal="right"/>
    </xf>
    <xf numFmtId="4" fontId="19" fillId="0" borderId="18" xfId="0" applyNumberFormat="1" applyFont="1" applyBorder="1" applyAlignment="1">
      <alignment horizontal="right"/>
    </xf>
    <xf numFmtId="4" fontId="19" fillId="34" borderId="19" xfId="0" applyNumberFormat="1" applyFont="1" applyFill="1" applyBorder="1" applyAlignment="1">
      <alignment horizontal="right"/>
    </xf>
    <xf numFmtId="4" fontId="0" fillId="33" borderId="29" xfId="0" applyNumberFormat="1" applyFill="1" applyBorder="1" applyAlignment="1">
      <alignment horizontal="center" vertical="center" wrapText="1"/>
    </xf>
    <xf numFmtId="0" fontId="0" fillId="33" borderId="23" xfId="0" applyFill="1" applyBorder="1" applyAlignment="1">
      <alignment horizontal="center" vertical="center" wrapText="1"/>
    </xf>
    <xf numFmtId="0" fontId="0" fillId="0" borderId="24" xfId="0" applyBorder="1"/>
    <xf numFmtId="4" fontId="0" fillId="0" borderId="10" xfId="0" applyNumberFormat="1" applyBorder="1" applyAlignment="1">
      <alignment horizontal="right" vertical="center"/>
    </xf>
    <xf numFmtId="0" fontId="20" fillId="0" borderId="25" xfId="0" applyFont="1" applyBorder="1" applyAlignment="1">
      <alignment horizontal="center" vertical="center" wrapText="1"/>
    </xf>
    <xf numFmtId="0" fontId="20" fillId="0" borderId="25" xfId="0" applyFont="1" applyBorder="1" applyAlignment="1">
      <alignment horizontal="center" vertical="top"/>
    </xf>
    <xf numFmtId="0" fontId="20" fillId="0" borderId="26" xfId="0" applyFont="1" applyBorder="1" applyAlignment="1">
      <alignment horizontal="center" vertical="top"/>
    </xf>
    <xf numFmtId="0" fontId="19" fillId="0" borderId="15" xfId="0" applyFont="1" applyBorder="1" applyAlignment="1">
      <alignment horizontal="center" vertical="center"/>
    </xf>
    <xf numFmtId="0" fontId="19" fillId="0" borderId="16" xfId="0" applyFont="1" applyBorder="1" applyAlignment="1">
      <alignment horizontal="center"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800100</xdr:colOff>
          <xdr:row>0</xdr:row>
          <xdr:rowOff>190500</xdr:rowOff>
        </xdr:from>
        <xdr:to>
          <xdr:col>12</xdr:col>
          <xdr:colOff>114300</xdr:colOff>
          <xdr:row>0</xdr:row>
          <xdr:rowOff>571500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N72"/>
  <sheetViews>
    <sheetView tabSelected="1" topLeftCell="A46" zoomScaleNormal="100" workbookViewId="0">
      <selection activeCell="D24" sqref="D24"/>
    </sheetView>
  </sheetViews>
  <sheetFormatPr defaultRowHeight="15" x14ac:dyDescent="0.25"/>
  <cols>
    <col min="1" max="1" width="4" customWidth="1"/>
    <col min="2" max="2" width="10.7109375" customWidth="1"/>
    <col min="3" max="3" width="10.85546875" customWidth="1"/>
    <col min="4" max="4" width="21.85546875" customWidth="1"/>
    <col min="5" max="5" width="9.140625" customWidth="1"/>
    <col min="6" max="6" width="8.85546875" customWidth="1"/>
    <col min="7" max="7" width="14.7109375" customWidth="1"/>
    <col min="8" max="8" width="9.7109375" customWidth="1"/>
    <col min="9" max="9" width="9.5703125" style="26" customWidth="1"/>
    <col min="10" max="10" width="9.85546875" style="1" customWidth="1"/>
    <col min="11" max="11" width="9.85546875" customWidth="1"/>
    <col min="12" max="12" width="14.7109375" style="5" customWidth="1"/>
    <col min="13" max="13" width="9.7109375" style="5" customWidth="1"/>
    <col min="14" max="14" width="14" style="5" customWidth="1"/>
  </cols>
  <sheetData>
    <row r="1" spans="1:14" ht="48" customHeight="1" thickBot="1" x14ac:dyDescent="0.3">
      <c r="A1" s="43"/>
      <c r="B1" s="33" t="s">
        <v>210</v>
      </c>
      <c r="C1" s="45" t="s">
        <v>69</v>
      </c>
      <c r="D1" s="45"/>
      <c r="E1" s="45"/>
      <c r="F1" s="45"/>
      <c r="G1" s="45"/>
      <c r="H1" s="45"/>
      <c r="I1" s="45"/>
      <c r="J1" s="45"/>
      <c r="K1" s="46" t="s">
        <v>70</v>
      </c>
      <c r="L1" s="46"/>
      <c r="M1" s="46"/>
      <c r="N1" s="47"/>
    </row>
    <row r="2" spans="1:14" s="4" customFormat="1" ht="46.5" customHeight="1" x14ac:dyDescent="0.25">
      <c r="A2" s="29" t="s">
        <v>47</v>
      </c>
      <c r="B2" s="30" t="s">
        <v>66</v>
      </c>
      <c r="C2" s="30" t="s">
        <v>67</v>
      </c>
      <c r="D2" s="30" t="s">
        <v>209</v>
      </c>
      <c r="E2" s="41" t="s">
        <v>42</v>
      </c>
      <c r="F2" s="31" t="s">
        <v>45</v>
      </c>
      <c r="G2" s="31" t="s">
        <v>68</v>
      </c>
      <c r="H2" s="32" t="s">
        <v>40</v>
      </c>
      <c r="I2" s="31" t="s">
        <v>43</v>
      </c>
      <c r="J2" s="31" t="s">
        <v>44</v>
      </c>
      <c r="K2" s="31" t="s">
        <v>45</v>
      </c>
      <c r="L2" s="31" t="s">
        <v>68</v>
      </c>
      <c r="M2" s="32" t="s">
        <v>41</v>
      </c>
      <c r="N2" s="42" t="s">
        <v>46</v>
      </c>
    </row>
    <row r="3" spans="1:14" x14ac:dyDescent="0.25">
      <c r="A3" s="27" t="s">
        <v>48</v>
      </c>
      <c r="B3" s="7" t="s">
        <v>118</v>
      </c>
      <c r="C3" s="7" t="s">
        <v>118</v>
      </c>
      <c r="D3" s="6" t="s">
        <v>0</v>
      </c>
      <c r="E3" s="19">
        <v>150</v>
      </c>
      <c r="F3" s="8"/>
      <c r="G3" s="9"/>
      <c r="H3" s="20">
        <f t="shared" ref="H3:H17" si="0">SUM(E3:G3)</f>
        <v>150</v>
      </c>
      <c r="I3" s="22">
        <v>1</v>
      </c>
      <c r="J3" s="8">
        <v>150</v>
      </c>
      <c r="K3" s="8"/>
      <c r="L3" s="9"/>
      <c r="M3" s="21">
        <f>SUM(J3:L3)</f>
        <v>150</v>
      </c>
      <c r="N3" s="34"/>
    </row>
    <row r="4" spans="1:14" x14ac:dyDescent="0.25">
      <c r="A4" s="27" t="s">
        <v>49</v>
      </c>
      <c r="B4" s="7" t="s">
        <v>119</v>
      </c>
      <c r="C4" s="7" t="s">
        <v>119</v>
      </c>
      <c r="D4" s="6" t="s">
        <v>6</v>
      </c>
      <c r="E4" s="19">
        <v>150</v>
      </c>
      <c r="F4" s="8"/>
      <c r="G4" s="9"/>
      <c r="H4" s="20">
        <f t="shared" si="0"/>
        <v>150</v>
      </c>
      <c r="I4" s="22">
        <v>1</v>
      </c>
      <c r="J4" s="8">
        <v>75</v>
      </c>
      <c r="K4" s="8"/>
      <c r="L4" s="9"/>
      <c r="M4" s="21">
        <f t="shared" ref="M4:M67" si="1">SUM(J4:L4)</f>
        <v>75</v>
      </c>
      <c r="N4" s="34"/>
    </row>
    <row r="5" spans="1:14" x14ac:dyDescent="0.25">
      <c r="A5" s="27" t="s">
        <v>50</v>
      </c>
      <c r="B5" s="7" t="s">
        <v>120</v>
      </c>
      <c r="C5" s="7" t="s">
        <v>120</v>
      </c>
      <c r="D5" s="6" t="s">
        <v>0</v>
      </c>
      <c r="E5" s="19">
        <v>150</v>
      </c>
      <c r="F5" s="8"/>
      <c r="G5" s="9"/>
      <c r="H5" s="20">
        <f t="shared" si="0"/>
        <v>150</v>
      </c>
      <c r="I5" s="22">
        <v>0</v>
      </c>
      <c r="J5" s="8"/>
      <c r="K5" s="8"/>
      <c r="L5" s="9"/>
      <c r="M5" s="21">
        <f t="shared" si="1"/>
        <v>0</v>
      </c>
      <c r="N5" s="34"/>
    </row>
    <row r="6" spans="1:14" x14ac:dyDescent="0.25">
      <c r="A6" s="27" t="s">
        <v>51</v>
      </c>
      <c r="B6" s="7" t="s">
        <v>121</v>
      </c>
      <c r="C6" s="7" t="s">
        <v>124</v>
      </c>
      <c r="D6" s="6" t="s">
        <v>7</v>
      </c>
      <c r="E6" s="19">
        <v>1075.9000000000001</v>
      </c>
      <c r="F6" s="8">
        <v>3626</v>
      </c>
      <c r="G6" s="9"/>
      <c r="H6" s="20">
        <f t="shared" si="0"/>
        <v>4701.8999999999996</v>
      </c>
      <c r="I6" s="23">
        <v>0</v>
      </c>
      <c r="J6" s="8"/>
      <c r="K6" s="8"/>
      <c r="L6" s="9"/>
      <c r="M6" s="21">
        <f t="shared" si="1"/>
        <v>0</v>
      </c>
      <c r="N6" s="34"/>
    </row>
    <row r="7" spans="1:14" x14ac:dyDescent="0.25">
      <c r="A7" s="27" t="s">
        <v>52</v>
      </c>
      <c r="B7" s="7" t="s">
        <v>123</v>
      </c>
      <c r="C7" s="7" t="s">
        <v>123</v>
      </c>
      <c r="D7" s="6" t="s">
        <v>8</v>
      </c>
      <c r="E7" s="19">
        <v>384</v>
      </c>
      <c r="F7" s="8"/>
      <c r="G7" s="9"/>
      <c r="H7" s="20">
        <f t="shared" si="0"/>
        <v>384</v>
      </c>
      <c r="I7" s="22">
        <v>0</v>
      </c>
      <c r="J7" s="8"/>
      <c r="K7" s="8"/>
      <c r="L7" s="9"/>
      <c r="M7" s="21">
        <f t="shared" si="1"/>
        <v>0</v>
      </c>
      <c r="N7" s="34"/>
    </row>
    <row r="8" spans="1:14" x14ac:dyDescent="0.25">
      <c r="A8" s="27" t="s">
        <v>53</v>
      </c>
      <c r="B8" s="7" t="s">
        <v>122</v>
      </c>
      <c r="C8" s="7" t="s">
        <v>125</v>
      </c>
      <c r="D8" s="6" t="s">
        <v>9</v>
      </c>
      <c r="E8" s="19">
        <v>150</v>
      </c>
      <c r="F8" s="8"/>
      <c r="G8" s="9">
        <v>500</v>
      </c>
      <c r="H8" s="20">
        <f t="shared" si="0"/>
        <v>650</v>
      </c>
      <c r="I8" s="22">
        <v>1</v>
      </c>
      <c r="J8" s="8">
        <v>150</v>
      </c>
      <c r="K8" s="8"/>
      <c r="L8" s="9">
        <v>500</v>
      </c>
      <c r="M8" s="21">
        <f t="shared" si="1"/>
        <v>650</v>
      </c>
      <c r="N8" s="34"/>
    </row>
    <row r="9" spans="1:14" x14ac:dyDescent="0.25">
      <c r="A9" s="27" t="s">
        <v>54</v>
      </c>
      <c r="B9" s="7" t="s">
        <v>126</v>
      </c>
      <c r="C9" s="7" t="s">
        <v>127</v>
      </c>
      <c r="D9" s="6" t="s">
        <v>3</v>
      </c>
      <c r="E9" s="19">
        <v>230.1</v>
      </c>
      <c r="F9" s="8"/>
      <c r="G9" s="9"/>
      <c r="H9" s="20">
        <f t="shared" si="0"/>
        <v>230.1</v>
      </c>
      <c r="I9" s="22">
        <v>2</v>
      </c>
      <c r="J9" s="8">
        <v>472.63</v>
      </c>
      <c r="K9" s="8"/>
      <c r="L9" s="9">
        <v>1083.27</v>
      </c>
      <c r="M9" s="21">
        <f t="shared" si="1"/>
        <v>1555.9</v>
      </c>
      <c r="N9" s="34">
        <v>160.07</v>
      </c>
    </row>
    <row r="10" spans="1:14" x14ac:dyDescent="0.25">
      <c r="A10" s="27" t="s">
        <v>55</v>
      </c>
      <c r="B10" s="7" t="s">
        <v>128</v>
      </c>
      <c r="C10" s="7" t="s">
        <v>129</v>
      </c>
      <c r="D10" s="6" t="s">
        <v>10</v>
      </c>
      <c r="E10" s="19">
        <v>225</v>
      </c>
      <c r="F10" s="8"/>
      <c r="G10" s="9"/>
      <c r="H10" s="20">
        <f t="shared" si="0"/>
        <v>225</v>
      </c>
      <c r="I10" s="22">
        <v>0</v>
      </c>
      <c r="J10" s="8"/>
      <c r="K10" s="8"/>
      <c r="L10" s="9"/>
      <c r="M10" s="21">
        <f t="shared" si="1"/>
        <v>0</v>
      </c>
      <c r="N10" s="34"/>
    </row>
    <row r="11" spans="1:14" x14ac:dyDescent="0.25">
      <c r="A11" s="27" t="s">
        <v>56</v>
      </c>
      <c r="B11" s="7" t="s">
        <v>130</v>
      </c>
      <c r="C11" s="7" t="s">
        <v>131</v>
      </c>
      <c r="D11" s="6" t="s">
        <v>11</v>
      </c>
      <c r="E11" s="19">
        <v>150</v>
      </c>
      <c r="F11" s="8">
        <v>1615</v>
      </c>
      <c r="G11" s="44">
        <v>1095</v>
      </c>
      <c r="H11" s="20">
        <f t="shared" si="0"/>
        <v>2860</v>
      </c>
      <c r="I11" s="23">
        <v>0</v>
      </c>
      <c r="J11" s="8"/>
      <c r="K11" s="8"/>
      <c r="L11" s="9"/>
      <c r="M11" s="21">
        <f t="shared" si="1"/>
        <v>0</v>
      </c>
      <c r="N11" s="34"/>
    </row>
    <row r="12" spans="1:14" x14ac:dyDescent="0.25">
      <c r="A12" s="27" t="s">
        <v>57</v>
      </c>
      <c r="B12" s="7" t="s">
        <v>132</v>
      </c>
      <c r="C12" s="7" t="s">
        <v>133</v>
      </c>
      <c r="D12" s="6" t="s">
        <v>0</v>
      </c>
      <c r="E12" s="19">
        <v>150</v>
      </c>
      <c r="F12" s="8"/>
      <c r="G12" s="9">
        <v>784</v>
      </c>
      <c r="H12" s="20">
        <f t="shared" si="0"/>
        <v>934</v>
      </c>
      <c r="I12" s="22">
        <v>0</v>
      </c>
      <c r="J12" s="8"/>
      <c r="K12" s="8"/>
      <c r="L12" s="9"/>
      <c r="M12" s="21">
        <f t="shared" si="1"/>
        <v>0</v>
      </c>
      <c r="N12" s="34"/>
    </row>
    <row r="13" spans="1:14" x14ac:dyDescent="0.25">
      <c r="A13" s="27" t="s">
        <v>58</v>
      </c>
      <c r="B13" s="7" t="s">
        <v>134</v>
      </c>
      <c r="C13" s="7" t="s">
        <v>134</v>
      </c>
      <c r="D13" s="6" t="s">
        <v>4</v>
      </c>
      <c r="E13" s="19">
        <v>150</v>
      </c>
      <c r="F13" s="8"/>
      <c r="G13" s="9"/>
      <c r="H13" s="20">
        <f t="shared" si="0"/>
        <v>150</v>
      </c>
      <c r="I13" s="22">
        <v>5</v>
      </c>
      <c r="J13" s="8">
        <v>600</v>
      </c>
      <c r="K13" s="8"/>
      <c r="L13" s="9"/>
      <c r="M13" s="21">
        <f t="shared" si="1"/>
        <v>600</v>
      </c>
      <c r="N13" s="34"/>
    </row>
    <row r="14" spans="1:14" x14ac:dyDescent="0.25">
      <c r="A14" s="27" t="s">
        <v>59</v>
      </c>
      <c r="B14" s="7" t="s">
        <v>135</v>
      </c>
      <c r="C14" s="7" t="s">
        <v>136</v>
      </c>
      <c r="D14" s="6" t="s">
        <v>12</v>
      </c>
      <c r="E14" s="19">
        <v>306.60000000000002</v>
      </c>
      <c r="F14" s="8">
        <v>4957</v>
      </c>
      <c r="G14" s="9"/>
      <c r="H14" s="20">
        <f t="shared" si="0"/>
        <v>5263.6</v>
      </c>
      <c r="I14" s="22">
        <v>1</v>
      </c>
      <c r="J14" s="8">
        <v>306.60000000000002</v>
      </c>
      <c r="K14" s="8">
        <v>4957</v>
      </c>
      <c r="L14" s="9"/>
      <c r="M14" s="21">
        <f t="shared" si="1"/>
        <v>5263.6</v>
      </c>
      <c r="N14" s="34">
        <v>395.24</v>
      </c>
    </row>
    <row r="15" spans="1:14" x14ac:dyDescent="0.25">
      <c r="A15" s="27" t="s">
        <v>60</v>
      </c>
      <c r="B15" s="7" t="s">
        <v>137</v>
      </c>
      <c r="C15" s="7" t="s">
        <v>138</v>
      </c>
      <c r="D15" s="6" t="s">
        <v>0</v>
      </c>
      <c r="E15" s="19">
        <v>150</v>
      </c>
      <c r="F15" s="8"/>
      <c r="G15" s="9">
        <v>826.5</v>
      </c>
      <c r="H15" s="20">
        <f t="shared" si="0"/>
        <v>976.5</v>
      </c>
      <c r="I15" s="22">
        <v>1</v>
      </c>
      <c r="J15" s="8">
        <v>150</v>
      </c>
      <c r="K15" s="8"/>
      <c r="L15" s="9">
        <v>826.5</v>
      </c>
      <c r="M15" s="21">
        <f t="shared" si="1"/>
        <v>976.5</v>
      </c>
      <c r="N15" s="34"/>
    </row>
    <row r="16" spans="1:14" x14ac:dyDescent="0.25">
      <c r="A16" s="27" t="s">
        <v>61</v>
      </c>
      <c r="B16" s="7" t="s">
        <v>139</v>
      </c>
      <c r="C16" s="7" t="s">
        <v>140</v>
      </c>
      <c r="D16" s="6" t="s">
        <v>0</v>
      </c>
      <c r="E16" s="19">
        <v>150</v>
      </c>
      <c r="F16" s="8"/>
      <c r="G16" s="9"/>
      <c r="H16" s="20">
        <f t="shared" si="0"/>
        <v>150</v>
      </c>
      <c r="I16" s="22">
        <v>2</v>
      </c>
      <c r="J16" s="8">
        <v>300</v>
      </c>
      <c r="K16" s="8"/>
      <c r="L16" s="9"/>
      <c r="M16" s="21">
        <f t="shared" si="1"/>
        <v>300</v>
      </c>
      <c r="N16" s="34"/>
    </row>
    <row r="17" spans="1:14" x14ac:dyDescent="0.25">
      <c r="A17" s="27" t="s">
        <v>62</v>
      </c>
      <c r="B17" s="7" t="s">
        <v>142</v>
      </c>
      <c r="C17" s="7" t="s">
        <v>141</v>
      </c>
      <c r="D17" s="6" t="s">
        <v>13</v>
      </c>
      <c r="E17" s="19">
        <v>381.5</v>
      </c>
      <c r="F17" s="8"/>
      <c r="G17" s="9"/>
      <c r="H17" s="20">
        <f t="shared" si="0"/>
        <v>381.5</v>
      </c>
      <c r="I17" s="22">
        <v>2</v>
      </c>
      <c r="J17" s="8">
        <v>843.25</v>
      </c>
      <c r="K17" s="8"/>
      <c r="L17" s="9"/>
      <c r="M17" s="21">
        <f t="shared" si="1"/>
        <v>843.25</v>
      </c>
      <c r="N17" s="34"/>
    </row>
    <row r="18" spans="1:14" x14ac:dyDescent="0.25">
      <c r="A18" s="27" t="s">
        <v>63</v>
      </c>
      <c r="B18" s="7" t="s">
        <v>143</v>
      </c>
      <c r="C18" s="7" t="s">
        <v>144</v>
      </c>
      <c r="D18" s="6" t="s">
        <v>3</v>
      </c>
      <c r="E18" s="19">
        <v>457.8</v>
      </c>
      <c r="F18" s="8"/>
      <c r="G18" s="9">
        <v>2445</v>
      </c>
      <c r="H18" s="20">
        <f>SUM(E18:G18)</f>
        <v>2902.8</v>
      </c>
      <c r="I18" s="22">
        <v>2</v>
      </c>
      <c r="J18" s="8">
        <v>972.6</v>
      </c>
      <c r="K18" s="8"/>
      <c r="L18" s="9">
        <v>4890</v>
      </c>
      <c r="M18" s="21">
        <f t="shared" si="1"/>
        <v>5862.6</v>
      </c>
      <c r="N18" s="34"/>
    </row>
    <row r="19" spans="1:14" x14ac:dyDescent="0.25">
      <c r="A19" s="27" t="s">
        <v>64</v>
      </c>
      <c r="B19" s="7" t="s">
        <v>145</v>
      </c>
      <c r="C19" s="7" t="s">
        <v>145</v>
      </c>
      <c r="D19" s="6" t="s">
        <v>14</v>
      </c>
      <c r="E19" s="19">
        <v>150</v>
      </c>
      <c r="F19" s="8"/>
      <c r="G19" s="9"/>
      <c r="H19" s="20">
        <f t="shared" ref="H19:H67" si="2">SUM(E19:G19)</f>
        <v>150</v>
      </c>
      <c r="I19" s="22">
        <v>5</v>
      </c>
      <c r="J19" s="8">
        <v>750</v>
      </c>
      <c r="K19" s="8"/>
      <c r="L19" s="9"/>
      <c r="M19" s="21">
        <f t="shared" si="1"/>
        <v>750</v>
      </c>
      <c r="N19" s="34"/>
    </row>
    <row r="20" spans="1:14" x14ac:dyDescent="0.25">
      <c r="A20" s="27" t="s">
        <v>65</v>
      </c>
      <c r="B20" s="7" t="s">
        <v>147</v>
      </c>
      <c r="C20" s="7" t="s">
        <v>146</v>
      </c>
      <c r="D20" s="6" t="s">
        <v>15</v>
      </c>
      <c r="E20" s="19">
        <v>225</v>
      </c>
      <c r="F20" s="8"/>
      <c r="G20" s="9"/>
      <c r="H20" s="20">
        <f t="shared" si="2"/>
        <v>225</v>
      </c>
      <c r="I20" s="22">
        <v>5</v>
      </c>
      <c r="J20" s="8">
        <v>1425</v>
      </c>
      <c r="K20" s="8"/>
      <c r="L20" s="9"/>
      <c r="M20" s="21">
        <f t="shared" si="1"/>
        <v>1425</v>
      </c>
      <c r="N20" s="34"/>
    </row>
    <row r="21" spans="1:14" x14ac:dyDescent="0.25">
      <c r="A21" s="27" t="s">
        <v>71</v>
      </c>
      <c r="B21" s="7" t="s">
        <v>148</v>
      </c>
      <c r="C21" s="7" t="s">
        <v>148</v>
      </c>
      <c r="D21" s="6" t="s">
        <v>0</v>
      </c>
      <c r="E21" s="19">
        <v>150</v>
      </c>
      <c r="F21" s="8"/>
      <c r="G21" s="9"/>
      <c r="H21" s="20">
        <f t="shared" si="2"/>
        <v>150</v>
      </c>
      <c r="I21" s="22">
        <v>1</v>
      </c>
      <c r="J21" s="8">
        <v>150</v>
      </c>
      <c r="K21" s="8"/>
      <c r="L21" s="9"/>
      <c r="M21" s="21">
        <f t="shared" si="1"/>
        <v>150</v>
      </c>
      <c r="N21" s="34"/>
    </row>
    <row r="22" spans="1:14" x14ac:dyDescent="0.25">
      <c r="A22" s="27" t="s">
        <v>72</v>
      </c>
      <c r="B22" s="7" t="s">
        <v>150</v>
      </c>
      <c r="C22" s="7" t="s">
        <v>149</v>
      </c>
      <c r="D22" s="6" t="s">
        <v>12</v>
      </c>
      <c r="E22" s="19">
        <v>604.79999999999995</v>
      </c>
      <c r="F22" s="8">
        <v>4493.5</v>
      </c>
      <c r="G22" s="9"/>
      <c r="H22" s="20">
        <f t="shared" si="2"/>
        <v>5098.3</v>
      </c>
      <c r="I22" s="23">
        <v>1</v>
      </c>
      <c r="J22" s="8">
        <v>606.9</v>
      </c>
      <c r="K22" s="8">
        <v>4493.5</v>
      </c>
      <c r="L22" s="9"/>
      <c r="M22" s="21">
        <f t="shared" si="1"/>
        <v>5100.3999999999996</v>
      </c>
      <c r="N22" s="34"/>
    </row>
    <row r="23" spans="1:14" x14ac:dyDescent="0.25">
      <c r="A23" s="27" t="s">
        <v>73</v>
      </c>
      <c r="B23" s="7" t="s">
        <v>152</v>
      </c>
      <c r="C23" s="7" t="s">
        <v>151</v>
      </c>
      <c r="D23" s="6" t="s">
        <v>0</v>
      </c>
      <c r="E23" s="19">
        <v>300</v>
      </c>
      <c r="F23" s="8"/>
      <c r="G23" s="9"/>
      <c r="H23" s="20">
        <f t="shared" si="2"/>
        <v>300</v>
      </c>
      <c r="I23" s="22">
        <v>3</v>
      </c>
      <c r="J23" s="8">
        <v>450</v>
      </c>
      <c r="K23" s="8"/>
      <c r="L23" s="9"/>
      <c r="M23" s="21">
        <f t="shared" si="1"/>
        <v>450</v>
      </c>
      <c r="N23" s="34"/>
    </row>
    <row r="24" spans="1:14" x14ac:dyDescent="0.25">
      <c r="A24" s="27" t="s">
        <v>74</v>
      </c>
      <c r="B24" s="7" t="s">
        <v>153</v>
      </c>
      <c r="C24" s="7" t="s">
        <v>153</v>
      </c>
      <c r="D24" s="6" t="s">
        <v>16</v>
      </c>
      <c r="E24" s="19">
        <v>150</v>
      </c>
      <c r="F24" s="8"/>
      <c r="G24" s="9"/>
      <c r="H24" s="20">
        <f t="shared" si="2"/>
        <v>150</v>
      </c>
      <c r="I24" s="22">
        <v>2</v>
      </c>
      <c r="J24" s="8">
        <v>300</v>
      </c>
      <c r="K24" s="8"/>
      <c r="L24" s="9"/>
      <c r="M24" s="21">
        <f t="shared" si="1"/>
        <v>300</v>
      </c>
      <c r="N24" s="34"/>
    </row>
    <row r="25" spans="1:14" x14ac:dyDescent="0.25">
      <c r="A25" s="27" t="s">
        <v>76</v>
      </c>
      <c r="B25" s="7" t="s">
        <v>155</v>
      </c>
      <c r="C25" s="7" t="s">
        <v>155</v>
      </c>
      <c r="D25" s="6" t="s">
        <v>6</v>
      </c>
      <c r="E25" s="19">
        <v>150</v>
      </c>
      <c r="F25" s="8"/>
      <c r="G25" s="9"/>
      <c r="H25" s="20">
        <f t="shared" si="2"/>
        <v>150</v>
      </c>
      <c r="I25" s="22">
        <v>0</v>
      </c>
      <c r="J25" s="8"/>
      <c r="K25" s="8"/>
      <c r="L25" s="9"/>
      <c r="M25" s="21">
        <f t="shared" si="1"/>
        <v>0</v>
      </c>
      <c r="N25" s="34"/>
    </row>
    <row r="26" spans="1:14" x14ac:dyDescent="0.25">
      <c r="A26" s="27" t="s">
        <v>75</v>
      </c>
      <c r="B26" s="7" t="s">
        <v>154</v>
      </c>
      <c r="C26" s="7" t="s">
        <v>154</v>
      </c>
      <c r="D26" s="6" t="s">
        <v>17</v>
      </c>
      <c r="E26" s="19">
        <v>75</v>
      </c>
      <c r="F26" s="8"/>
      <c r="G26" s="9"/>
      <c r="H26" s="20">
        <f t="shared" si="2"/>
        <v>75</v>
      </c>
      <c r="I26" s="22">
        <v>1</v>
      </c>
      <c r="J26" s="8">
        <v>75</v>
      </c>
      <c r="K26" s="8"/>
      <c r="L26" s="9"/>
      <c r="M26" s="21">
        <f t="shared" si="1"/>
        <v>75</v>
      </c>
      <c r="N26" s="34"/>
    </row>
    <row r="27" spans="1:14" x14ac:dyDescent="0.25">
      <c r="A27" s="27" t="s">
        <v>77</v>
      </c>
      <c r="B27" s="7" t="s">
        <v>156</v>
      </c>
      <c r="C27" s="7" t="s">
        <v>156</v>
      </c>
      <c r="D27" s="6" t="s">
        <v>18</v>
      </c>
      <c r="E27" s="19">
        <v>150</v>
      </c>
      <c r="F27" s="8"/>
      <c r="G27" s="9"/>
      <c r="H27" s="20">
        <f t="shared" si="2"/>
        <v>150</v>
      </c>
      <c r="I27" s="22">
        <v>0</v>
      </c>
      <c r="J27" s="8"/>
      <c r="K27" s="8"/>
      <c r="L27" s="9"/>
      <c r="M27" s="21">
        <f t="shared" si="1"/>
        <v>0</v>
      </c>
      <c r="N27" s="34"/>
    </row>
    <row r="28" spans="1:14" x14ac:dyDescent="0.25">
      <c r="A28" s="27" t="s">
        <v>78</v>
      </c>
      <c r="B28" s="7" t="s">
        <v>157</v>
      </c>
      <c r="C28" s="7" t="s">
        <v>157</v>
      </c>
      <c r="D28" s="6" t="s">
        <v>6</v>
      </c>
      <c r="E28" s="19">
        <v>75</v>
      </c>
      <c r="F28" s="8"/>
      <c r="G28" s="9"/>
      <c r="H28" s="20">
        <f t="shared" si="2"/>
        <v>75</v>
      </c>
      <c r="I28" s="22">
        <v>0</v>
      </c>
      <c r="J28" s="8"/>
      <c r="K28" s="8"/>
      <c r="L28" s="9"/>
      <c r="M28" s="21">
        <f t="shared" si="1"/>
        <v>0</v>
      </c>
      <c r="N28" s="34"/>
    </row>
    <row r="29" spans="1:14" x14ac:dyDescent="0.25">
      <c r="A29" s="27" t="s">
        <v>79</v>
      </c>
      <c r="B29" s="7" t="s">
        <v>158</v>
      </c>
      <c r="C29" s="7" t="s">
        <v>158</v>
      </c>
      <c r="D29" s="6" t="s">
        <v>19</v>
      </c>
      <c r="E29" s="19">
        <v>164</v>
      </c>
      <c r="F29" s="8"/>
      <c r="G29" s="9"/>
      <c r="H29" s="20">
        <f t="shared" si="2"/>
        <v>164</v>
      </c>
      <c r="I29" s="22">
        <v>0</v>
      </c>
      <c r="J29" s="8"/>
      <c r="K29" s="8"/>
      <c r="L29" s="9"/>
      <c r="M29" s="21">
        <f t="shared" si="1"/>
        <v>0</v>
      </c>
      <c r="N29" s="34"/>
    </row>
    <row r="30" spans="1:14" x14ac:dyDescent="0.25">
      <c r="A30" s="27" t="s">
        <v>80</v>
      </c>
      <c r="B30" s="7" t="s">
        <v>160</v>
      </c>
      <c r="C30" s="7" t="s">
        <v>159</v>
      </c>
      <c r="D30" s="6" t="s">
        <v>20</v>
      </c>
      <c r="E30" s="19">
        <v>75</v>
      </c>
      <c r="F30" s="8"/>
      <c r="G30" s="9"/>
      <c r="H30" s="20">
        <f t="shared" si="2"/>
        <v>75</v>
      </c>
      <c r="I30" s="22">
        <v>1</v>
      </c>
      <c r="J30" s="8">
        <v>75</v>
      </c>
      <c r="K30" s="8"/>
      <c r="L30" s="9"/>
      <c r="M30" s="21">
        <f t="shared" si="1"/>
        <v>75</v>
      </c>
      <c r="N30" s="34"/>
    </row>
    <row r="31" spans="1:14" x14ac:dyDescent="0.25">
      <c r="A31" s="27" t="s">
        <v>81</v>
      </c>
      <c r="B31" s="7" t="s">
        <v>161</v>
      </c>
      <c r="C31" s="7" t="s">
        <v>162</v>
      </c>
      <c r="D31" s="6" t="s">
        <v>0</v>
      </c>
      <c r="E31" s="19">
        <v>75</v>
      </c>
      <c r="F31" s="8"/>
      <c r="G31" s="9"/>
      <c r="H31" s="20">
        <f t="shared" si="2"/>
        <v>75</v>
      </c>
      <c r="I31" s="22">
        <v>0</v>
      </c>
      <c r="J31" s="8"/>
      <c r="K31" s="8"/>
      <c r="L31" s="9"/>
      <c r="M31" s="21">
        <f t="shared" si="1"/>
        <v>0</v>
      </c>
      <c r="N31" s="34"/>
    </row>
    <row r="32" spans="1:14" x14ac:dyDescent="0.25">
      <c r="A32" s="27" t="s">
        <v>82</v>
      </c>
      <c r="B32" s="7" t="s">
        <v>164</v>
      </c>
      <c r="C32" s="7" t="s">
        <v>163</v>
      </c>
      <c r="D32" s="6" t="s">
        <v>8</v>
      </c>
      <c r="E32" s="19">
        <v>756</v>
      </c>
      <c r="F32" s="8"/>
      <c r="G32" s="9"/>
      <c r="H32" s="20">
        <f t="shared" si="2"/>
        <v>756</v>
      </c>
      <c r="I32" s="22">
        <v>3</v>
      </c>
      <c r="J32" s="8">
        <v>2033.11</v>
      </c>
      <c r="K32" s="8"/>
      <c r="L32" s="9"/>
      <c r="M32" s="21">
        <f t="shared" si="1"/>
        <v>2033.11</v>
      </c>
      <c r="N32" s="34"/>
    </row>
    <row r="33" spans="1:14" x14ac:dyDescent="0.25">
      <c r="A33" s="27" t="s">
        <v>83</v>
      </c>
      <c r="B33" s="7" t="s">
        <v>165</v>
      </c>
      <c r="C33" s="7" t="s">
        <v>165</v>
      </c>
      <c r="D33" s="6" t="s">
        <v>21</v>
      </c>
      <c r="E33" s="19">
        <v>150</v>
      </c>
      <c r="F33" s="8"/>
      <c r="G33" s="9"/>
      <c r="H33" s="20">
        <f t="shared" si="2"/>
        <v>150</v>
      </c>
      <c r="I33" s="22">
        <v>0</v>
      </c>
      <c r="J33" s="8"/>
      <c r="K33" s="8"/>
      <c r="L33" s="9"/>
      <c r="M33" s="21">
        <f t="shared" si="1"/>
        <v>0</v>
      </c>
      <c r="N33" s="34"/>
    </row>
    <row r="34" spans="1:14" x14ac:dyDescent="0.25">
      <c r="A34" s="27" t="s">
        <v>84</v>
      </c>
      <c r="B34" s="7" t="s">
        <v>166</v>
      </c>
      <c r="C34" s="7" t="s">
        <v>167</v>
      </c>
      <c r="D34" s="6" t="s">
        <v>0</v>
      </c>
      <c r="E34" s="19">
        <v>300</v>
      </c>
      <c r="F34" s="8"/>
      <c r="G34" s="9">
        <v>1000</v>
      </c>
      <c r="H34" s="20">
        <f t="shared" si="2"/>
        <v>1300</v>
      </c>
      <c r="I34" s="22">
        <v>0</v>
      </c>
      <c r="J34" s="8"/>
      <c r="K34" s="8"/>
      <c r="L34" s="9"/>
      <c r="M34" s="21">
        <f t="shared" si="1"/>
        <v>0</v>
      </c>
      <c r="N34" s="34"/>
    </row>
    <row r="35" spans="1:14" x14ac:dyDescent="0.25">
      <c r="A35" s="27" t="s">
        <v>85</v>
      </c>
      <c r="B35" s="7" t="s">
        <v>168</v>
      </c>
      <c r="C35" s="7" t="s">
        <v>168</v>
      </c>
      <c r="D35" s="6" t="s">
        <v>6</v>
      </c>
      <c r="E35" s="19">
        <v>150</v>
      </c>
      <c r="F35" s="8"/>
      <c r="G35" s="9"/>
      <c r="H35" s="20">
        <f t="shared" si="2"/>
        <v>150</v>
      </c>
      <c r="I35" s="22">
        <v>5</v>
      </c>
      <c r="J35" s="8">
        <v>750</v>
      </c>
      <c r="K35" s="8"/>
      <c r="L35" s="9"/>
      <c r="M35" s="21">
        <f t="shared" si="1"/>
        <v>750</v>
      </c>
      <c r="N35" s="34"/>
    </row>
    <row r="36" spans="1:14" x14ac:dyDescent="0.25">
      <c r="A36" s="27" t="s">
        <v>86</v>
      </c>
      <c r="B36" s="7" t="s">
        <v>169</v>
      </c>
      <c r="C36" s="7" t="s">
        <v>169</v>
      </c>
      <c r="D36" s="6" t="s">
        <v>22</v>
      </c>
      <c r="E36" s="19">
        <v>150</v>
      </c>
      <c r="F36" s="8"/>
      <c r="G36" s="9"/>
      <c r="H36" s="20">
        <f t="shared" si="2"/>
        <v>150</v>
      </c>
      <c r="I36" s="22">
        <v>0</v>
      </c>
      <c r="J36" s="8"/>
      <c r="K36" s="8"/>
      <c r="L36" s="9"/>
      <c r="M36" s="21">
        <f t="shared" si="1"/>
        <v>0</v>
      </c>
      <c r="N36" s="34"/>
    </row>
    <row r="37" spans="1:14" x14ac:dyDescent="0.25">
      <c r="A37" s="27" t="s">
        <v>87</v>
      </c>
      <c r="B37" s="7" t="s">
        <v>211</v>
      </c>
      <c r="C37" s="7" t="s">
        <v>211</v>
      </c>
      <c r="D37" s="6" t="s">
        <v>23</v>
      </c>
      <c r="E37" s="19">
        <v>150</v>
      </c>
      <c r="F37" s="8"/>
      <c r="G37" s="9"/>
      <c r="H37" s="20">
        <f t="shared" si="2"/>
        <v>150</v>
      </c>
      <c r="I37" s="22">
        <v>1</v>
      </c>
      <c r="J37" s="8">
        <v>150</v>
      </c>
      <c r="K37" s="8"/>
      <c r="L37" s="9"/>
      <c r="M37" s="21">
        <f t="shared" si="1"/>
        <v>150</v>
      </c>
      <c r="N37" s="34"/>
    </row>
    <row r="38" spans="1:14" x14ac:dyDescent="0.25">
      <c r="A38" s="27" t="s">
        <v>88</v>
      </c>
      <c r="B38" s="7" t="s">
        <v>170</v>
      </c>
      <c r="C38" s="7" t="s">
        <v>170</v>
      </c>
      <c r="D38" s="6" t="s">
        <v>21</v>
      </c>
      <c r="E38" s="19">
        <v>150</v>
      </c>
      <c r="F38" s="8"/>
      <c r="G38" s="9"/>
      <c r="H38" s="20">
        <f t="shared" si="2"/>
        <v>150</v>
      </c>
      <c r="I38" s="22">
        <v>1</v>
      </c>
      <c r="J38" s="8">
        <v>150</v>
      </c>
      <c r="K38" s="8"/>
      <c r="L38" s="9"/>
      <c r="M38" s="21">
        <f t="shared" si="1"/>
        <v>150</v>
      </c>
      <c r="N38" s="34"/>
    </row>
    <row r="39" spans="1:14" x14ac:dyDescent="0.25">
      <c r="A39" s="27" t="s">
        <v>89</v>
      </c>
      <c r="B39" s="7" t="s">
        <v>171</v>
      </c>
      <c r="C39" s="7" t="s">
        <v>171</v>
      </c>
      <c r="D39" s="6" t="s">
        <v>24</v>
      </c>
      <c r="E39" s="19">
        <v>150</v>
      </c>
      <c r="F39" s="8"/>
      <c r="G39" s="9"/>
      <c r="H39" s="20">
        <f t="shared" si="2"/>
        <v>150</v>
      </c>
      <c r="I39" s="22">
        <v>1</v>
      </c>
      <c r="J39" s="8">
        <v>150</v>
      </c>
      <c r="K39" s="8"/>
      <c r="L39" s="9"/>
      <c r="M39" s="21">
        <f t="shared" si="1"/>
        <v>150</v>
      </c>
      <c r="N39" s="34"/>
    </row>
    <row r="40" spans="1:14" x14ac:dyDescent="0.25">
      <c r="A40" s="27" t="s">
        <v>90</v>
      </c>
      <c r="B40" s="7" t="s">
        <v>173</v>
      </c>
      <c r="C40" s="7" t="s">
        <v>172</v>
      </c>
      <c r="D40" s="6" t="s">
        <v>25</v>
      </c>
      <c r="E40" s="19">
        <v>150</v>
      </c>
      <c r="F40" s="8"/>
      <c r="G40" s="9">
        <v>597</v>
      </c>
      <c r="H40" s="20">
        <f t="shared" si="2"/>
        <v>747</v>
      </c>
      <c r="I40" s="24">
        <v>1</v>
      </c>
      <c r="J40" s="10">
        <v>150</v>
      </c>
      <c r="K40" s="8"/>
      <c r="L40" s="9">
        <v>597</v>
      </c>
      <c r="M40" s="21">
        <f t="shared" si="1"/>
        <v>747</v>
      </c>
      <c r="N40" s="34"/>
    </row>
    <row r="41" spans="1:14" x14ac:dyDescent="0.25">
      <c r="A41" s="27" t="s">
        <v>91</v>
      </c>
      <c r="B41" s="7" t="s">
        <v>174</v>
      </c>
      <c r="C41" s="7" t="s">
        <v>174</v>
      </c>
      <c r="D41" s="6" t="s">
        <v>26</v>
      </c>
      <c r="E41" s="19">
        <v>75</v>
      </c>
      <c r="F41" s="8"/>
      <c r="G41" s="9"/>
      <c r="H41" s="20">
        <f t="shared" si="2"/>
        <v>75</v>
      </c>
      <c r="I41" s="24">
        <v>0</v>
      </c>
      <c r="J41" s="10"/>
      <c r="K41" s="8"/>
      <c r="L41" s="9"/>
      <c r="M41" s="21">
        <f t="shared" si="1"/>
        <v>0</v>
      </c>
      <c r="N41" s="34"/>
    </row>
    <row r="42" spans="1:14" x14ac:dyDescent="0.25">
      <c r="A42" s="27" t="s">
        <v>92</v>
      </c>
      <c r="B42" s="7" t="s">
        <v>175</v>
      </c>
      <c r="C42" s="7" t="s">
        <v>175</v>
      </c>
      <c r="D42" s="6" t="s">
        <v>27</v>
      </c>
      <c r="E42" s="19">
        <v>150</v>
      </c>
      <c r="F42" s="8"/>
      <c r="G42" s="9"/>
      <c r="H42" s="20">
        <f t="shared" si="2"/>
        <v>150</v>
      </c>
      <c r="I42" s="24">
        <v>1</v>
      </c>
      <c r="J42" s="10">
        <v>150</v>
      </c>
      <c r="K42" s="8"/>
      <c r="L42" s="9"/>
      <c r="M42" s="21">
        <f t="shared" si="1"/>
        <v>150</v>
      </c>
      <c r="N42" s="34"/>
    </row>
    <row r="43" spans="1:14" x14ac:dyDescent="0.25">
      <c r="A43" s="27" t="s">
        <v>93</v>
      </c>
      <c r="B43" s="7" t="s">
        <v>177</v>
      </c>
      <c r="C43" s="7" t="s">
        <v>176</v>
      </c>
      <c r="D43" s="6" t="s">
        <v>11</v>
      </c>
      <c r="E43" s="19">
        <v>150</v>
      </c>
      <c r="F43" s="8">
        <v>1066.5</v>
      </c>
      <c r="G43" s="9"/>
      <c r="H43" s="20">
        <f t="shared" si="2"/>
        <v>1216.5</v>
      </c>
      <c r="I43" s="24">
        <v>1</v>
      </c>
      <c r="J43" s="10">
        <v>150</v>
      </c>
      <c r="K43" s="8">
        <v>1066.5</v>
      </c>
      <c r="L43" s="9"/>
      <c r="M43" s="21">
        <f t="shared" si="1"/>
        <v>1216.5</v>
      </c>
      <c r="N43" s="34"/>
    </row>
    <row r="44" spans="1:14" x14ac:dyDescent="0.25">
      <c r="A44" s="27" t="s">
        <v>94</v>
      </c>
      <c r="B44" s="7" t="s">
        <v>178</v>
      </c>
      <c r="C44" s="7" t="s">
        <v>180</v>
      </c>
      <c r="D44" s="6" t="s">
        <v>0</v>
      </c>
      <c r="E44" s="19">
        <v>150</v>
      </c>
      <c r="F44" s="8"/>
      <c r="G44" s="9">
        <v>500</v>
      </c>
      <c r="H44" s="20">
        <f t="shared" si="2"/>
        <v>650</v>
      </c>
      <c r="I44" s="24">
        <v>1</v>
      </c>
      <c r="J44" s="10">
        <v>150</v>
      </c>
      <c r="K44" s="8"/>
      <c r="L44" s="9">
        <v>500</v>
      </c>
      <c r="M44" s="21">
        <f t="shared" si="1"/>
        <v>650</v>
      </c>
      <c r="N44" s="34"/>
    </row>
    <row r="45" spans="1:14" x14ac:dyDescent="0.25">
      <c r="A45" s="27" t="s">
        <v>95</v>
      </c>
      <c r="B45" s="7" t="s">
        <v>179</v>
      </c>
      <c r="C45" s="7" t="s">
        <v>179</v>
      </c>
      <c r="D45" s="6" t="s">
        <v>28</v>
      </c>
      <c r="E45" s="19">
        <v>150</v>
      </c>
      <c r="F45" s="8"/>
      <c r="G45" s="9"/>
      <c r="H45" s="20">
        <f t="shared" si="2"/>
        <v>150</v>
      </c>
      <c r="I45" s="24">
        <v>3</v>
      </c>
      <c r="J45" s="10">
        <v>450</v>
      </c>
      <c r="K45" s="8"/>
      <c r="L45" s="9"/>
      <c r="M45" s="21">
        <f t="shared" si="1"/>
        <v>450</v>
      </c>
      <c r="N45" s="34"/>
    </row>
    <row r="46" spans="1:14" x14ac:dyDescent="0.25">
      <c r="A46" s="27" t="s">
        <v>96</v>
      </c>
      <c r="B46" s="7" t="s">
        <v>181</v>
      </c>
      <c r="C46" s="7" t="s">
        <v>181</v>
      </c>
      <c r="D46" s="6" t="s">
        <v>29</v>
      </c>
      <c r="E46" s="19">
        <v>150</v>
      </c>
      <c r="F46" s="8"/>
      <c r="G46" s="9"/>
      <c r="H46" s="20">
        <f t="shared" si="2"/>
        <v>150</v>
      </c>
      <c r="I46" s="24">
        <v>2</v>
      </c>
      <c r="J46" s="10">
        <v>300</v>
      </c>
      <c r="K46" s="8"/>
      <c r="L46" s="9"/>
      <c r="M46" s="21">
        <f t="shared" si="1"/>
        <v>300</v>
      </c>
      <c r="N46" s="34"/>
    </row>
    <row r="47" spans="1:14" x14ac:dyDescent="0.25">
      <c r="A47" s="27" t="s">
        <v>97</v>
      </c>
      <c r="B47" s="7" t="s">
        <v>182</v>
      </c>
      <c r="C47" s="7" t="s">
        <v>182</v>
      </c>
      <c r="D47" s="6" t="s">
        <v>6</v>
      </c>
      <c r="E47" s="19">
        <v>75</v>
      </c>
      <c r="F47" s="8"/>
      <c r="G47" s="9"/>
      <c r="H47" s="20">
        <f t="shared" si="2"/>
        <v>75</v>
      </c>
      <c r="I47" s="24">
        <v>1</v>
      </c>
      <c r="J47" s="10">
        <v>75</v>
      </c>
      <c r="K47" s="8"/>
      <c r="L47" s="9"/>
      <c r="M47" s="21">
        <f t="shared" si="1"/>
        <v>75</v>
      </c>
      <c r="N47" s="34"/>
    </row>
    <row r="48" spans="1:14" x14ac:dyDescent="0.25">
      <c r="A48" s="27" t="s">
        <v>98</v>
      </c>
      <c r="B48" s="7" t="s">
        <v>183</v>
      </c>
      <c r="C48" s="7" t="s">
        <v>183</v>
      </c>
      <c r="D48" s="6" t="s">
        <v>30</v>
      </c>
      <c r="E48" s="19">
        <v>150</v>
      </c>
      <c r="F48" s="8"/>
      <c r="G48" s="9"/>
      <c r="H48" s="20">
        <f t="shared" si="2"/>
        <v>150</v>
      </c>
      <c r="I48" s="23">
        <v>3</v>
      </c>
      <c r="J48" s="10">
        <v>450</v>
      </c>
      <c r="K48" s="11"/>
      <c r="L48" s="12"/>
      <c r="M48" s="21">
        <f t="shared" si="1"/>
        <v>450</v>
      </c>
      <c r="N48" s="34"/>
    </row>
    <row r="49" spans="1:14" x14ac:dyDescent="0.25">
      <c r="A49" s="27" t="s">
        <v>99</v>
      </c>
      <c r="B49" s="7" t="s">
        <v>186</v>
      </c>
      <c r="C49" s="7" t="s">
        <v>185</v>
      </c>
      <c r="D49" s="6" t="s">
        <v>31</v>
      </c>
      <c r="E49" s="19">
        <v>806.4</v>
      </c>
      <c r="F49" s="8"/>
      <c r="G49" s="9"/>
      <c r="H49" s="20">
        <f t="shared" si="2"/>
        <v>806.4</v>
      </c>
      <c r="I49" s="24">
        <v>1</v>
      </c>
      <c r="J49" s="8">
        <v>806.4</v>
      </c>
      <c r="K49" s="8"/>
      <c r="L49" s="9"/>
      <c r="M49" s="21">
        <f t="shared" si="1"/>
        <v>806.4</v>
      </c>
      <c r="N49" s="34"/>
    </row>
    <row r="50" spans="1:14" x14ac:dyDescent="0.25">
      <c r="A50" s="27" t="s">
        <v>100</v>
      </c>
      <c r="B50" s="7" t="s">
        <v>184</v>
      </c>
      <c r="C50" s="7" t="s">
        <v>184</v>
      </c>
      <c r="D50" s="6" t="s">
        <v>32</v>
      </c>
      <c r="E50" s="19">
        <v>150</v>
      </c>
      <c r="F50" s="8"/>
      <c r="G50" s="9"/>
      <c r="H50" s="20">
        <f t="shared" si="2"/>
        <v>150</v>
      </c>
      <c r="I50" s="24">
        <v>2</v>
      </c>
      <c r="J50" s="8">
        <v>300</v>
      </c>
      <c r="K50" s="8"/>
      <c r="L50" s="9"/>
      <c r="M50" s="21">
        <f t="shared" si="1"/>
        <v>300</v>
      </c>
      <c r="N50" s="34"/>
    </row>
    <row r="51" spans="1:14" x14ac:dyDescent="0.25">
      <c r="A51" s="27" t="s">
        <v>101</v>
      </c>
      <c r="B51" s="7" t="s">
        <v>187</v>
      </c>
      <c r="C51" s="7" t="s">
        <v>187</v>
      </c>
      <c r="D51" s="6" t="s">
        <v>6</v>
      </c>
      <c r="E51" s="19">
        <v>75</v>
      </c>
      <c r="F51" s="8"/>
      <c r="G51" s="9"/>
      <c r="H51" s="20">
        <f t="shared" si="2"/>
        <v>75</v>
      </c>
      <c r="I51" s="24">
        <v>1</v>
      </c>
      <c r="J51" s="8">
        <v>75</v>
      </c>
      <c r="K51" s="8"/>
      <c r="L51" s="9"/>
      <c r="M51" s="21">
        <f t="shared" si="1"/>
        <v>75</v>
      </c>
      <c r="N51" s="34"/>
    </row>
    <row r="52" spans="1:14" x14ac:dyDescent="0.25">
      <c r="A52" s="27" t="s">
        <v>102</v>
      </c>
      <c r="B52" s="7" t="s">
        <v>188</v>
      </c>
      <c r="C52" s="7" t="s">
        <v>188</v>
      </c>
      <c r="D52" s="6" t="s">
        <v>2</v>
      </c>
      <c r="E52" s="19">
        <v>150</v>
      </c>
      <c r="F52" s="8"/>
      <c r="G52" s="9"/>
      <c r="H52" s="20">
        <f t="shared" si="2"/>
        <v>150</v>
      </c>
      <c r="I52" s="24">
        <v>2</v>
      </c>
      <c r="J52" s="8">
        <v>300</v>
      </c>
      <c r="K52" s="8"/>
      <c r="L52" s="9"/>
      <c r="M52" s="21">
        <f t="shared" si="1"/>
        <v>300</v>
      </c>
      <c r="N52" s="34"/>
    </row>
    <row r="53" spans="1:14" x14ac:dyDescent="0.25">
      <c r="A53" s="27" t="s">
        <v>103</v>
      </c>
      <c r="B53" s="7" t="s">
        <v>189</v>
      </c>
      <c r="C53" s="7" t="s">
        <v>191</v>
      </c>
      <c r="D53" s="6" t="s">
        <v>0</v>
      </c>
      <c r="E53" s="19">
        <v>150</v>
      </c>
      <c r="F53" s="8"/>
      <c r="G53" s="9">
        <v>857.5</v>
      </c>
      <c r="H53" s="20">
        <f t="shared" si="2"/>
        <v>1007.5</v>
      </c>
      <c r="I53" s="24">
        <v>1</v>
      </c>
      <c r="J53" s="8">
        <v>150</v>
      </c>
      <c r="K53" s="8"/>
      <c r="L53" s="9">
        <v>857.5</v>
      </c>
      <c r="M53" s="21">
        <f t="shared" si="1"/>
        <v>1007.5</v>
      </c>
      <c r="N53" s="34"/>
    </row>
    <row r="54" spans="1:14" x14ac:dyDescent="0.25">
      <c r="A54" s="27" t="s">
        <v>105</v>
      </c>
      <c r="B54" s="7" t="s">
        <v>190</v>
      </c>
      <c r="C54" s="7" t="s">
        <v>190</v>
      </c>
      <c r="D54" s="6" t="s">
        <v>33</v>
      </c>
      <c r="E54" s="19">
        <v>381.75</v>
      </c>
      <c r="F54" s="8"/>
      <c r="G54" s="9">
        <v>857.5</v>
      </c>
      <c r="H54" s="20">
        <f t="shared" si="2"/>
        <v>1239.25</v>
      </c>
      <c r="I54" s="24">
        <v>1</v>
      </c>
      <c r="J54" s="8">
        <v>381.75</v>
      </c>
      <c r="K54" s="8"/>
      <c r="L54" s="9">
        <v>857.5</v>
      </c>
      <c r="M54" s="21">
        <f t="shared" si="1"/>
        <v>1239.25</v>
      </c>
      <c r="N54" s="34"/>
    </row>
    <row r="55" spans="1:14" x14ac:dyDescent="0.25">
      <c r="A55" s="27" t="s">
        <v>104</v>
      </c>
      <c r="B55" s="7" t="s">
        <v>192</v>
      </c>
      <c r="C55" s="7" t="s">
        <v>193</v>
      </c>
      <c r="D55" s="6" t="s">
        <v>34</v>
      </c>
      <c r="E55" s="19">
        <v>417.25</v>
      </c>
      <c r="F55" s="8">
        <v>3935</v>
      </c>
      <c r="G55" s="9">
        <v>1767.14</v>
      </c>
      <c r="H55" s="20">
        <f t="shared" si="2"/>
        <v>6119.39</v>
      </c>
      <c r="I55" s="24">
        <v>3</v>
      </c>
      <c r="J55" s="8">
        <v>1252.3599999999999</v>
      </c>
      <c r="K55" s="8">
        <v>11805</v>
      </c>
      <c r="L55" s="9">
        <v>5301.42</v>
      </c>
      <c r="M55" s="21">
        <f t="shared" si="1"/>
        <v>18358.78</v>
      </c>
      <c r="N55" s="34"/>
    </row>
    <row r="56" spans="1:14" x14ac:dyDescent="0.25">
      <c r="A56" s="27" t="s">
        <v>106</v>
      </c>
      <c r="B56" s="7" t="s">
        <v>194</v>
      </c>
      <c r="C56" s="7" t="s">
        <v>194</v>
      </c>
      <c r="D56" s="6" t="s">
        <v>6</v>
      </c>
      <c r="E56" s="19">
        <v>150</v>
      </c>
      <c r="F56" s="8"/>
      <c r="G56" s="9"/>
      <c r="H56" s="20">
        <f t="shared" si="2"/>
        <v>150</v>
      </c>
      <c r="I56" s="24">
        <v>0</v>
      </c>
      <c r="J56" s="8"/>
      <c r="K56" s="8"/>
      <c r="L56" s="9"/>
      <c r="M56" s="21">
        <f t="shared" si="1"/>
        <v>0</v>
      </c>
      <c r="N56" s="34"/>
    </row>
    <row r="57" spans="1:14" x14ac:dyDescent="0.25">
      <c r="A57" s="27" t="s">
        <v>108</v>
      </c>
      <c r="B57" s="7" t="s">
        <v>196</v>
      </c>
      <c r="C57" s="7" t="s">
        <v>195</v>
      </c>
      <c r="D57" s="6" t="s">
        <v>0</v>
      </c>
      <c r="E57" s="19">
        <v>150</v>
      </c>
      <c r="F57" s="8"/>
      <c r="G57" s="9">
        <v>732.5</v>
      </c>
      <c r="H57" s="20">
        <f t="shared" si="2"/>
        <v>882.5</v>
      </c>
      <c r="I57" s="24">
        <v>1</v>
      </c>
      <c r="J57" s="8">
        <v>150</v>
      </c>
      <c r="K57" s="8"/>
      <c r="L57" s="9">
        <v>732.5</v>
      </c>
      <c r="M57" s="21">
        <f t="shared" si="1"/>
        <v>882.5</v>
      </c>
      <c r="N57" s="34"/>
    </row>
    <row r="58" spans="1:14" x14ac:dyDescent="0.25">
      <c r="A58" s="27" t="s">
        <v>107</v>
      </c>
      <c r="B58" s="7" t="s">
        <v>197</v>
      </c>
      <c r="C58" s="7" t="s">
        <v>197</v>
      </c>
      <c r="D58" s="6" t="s">
        <v>2</v>
      </c>
      <c r="E58" s="19">
        <v>150</v>
      </c>
      <c r="F58" s="8"/>
      <c r="G58" s="9"/>
      <c r="H58" s="20">
        <f t="shared" si="2"/>
        <v>150</v>
      </c>
      <c r="I58" s="24">
        <v>4</v>
      </c>
      <c r="J58" s="8">
        <v>600</v>
      </c>
      <c r="K58" s="8"/>
      <c r="L58" s="9"/>
      <c r="M58" s="21">
        <f t="shared" si="1"/>
        <v>600</v>
      </c>
      <c r="N58" s="34"/>
    </row>
    <row r="59" spans="1:14" x14ac:dyDescent="0.25">
      <c r="A59" s="27" t="s">
        <v>109</v>
      </c>
      <c r="B59" s="7" t="s">
        <v>199</v>
      </c>
      <c r="C59" s="7" t="s">
        <v>198</v>
      </c>
      <c r="D59" s="6" t="s">
        <v>7</v>
      </c>
      <c r="E59" s="19">
        <v>533.78</v>
      </c>
      <c r="F59" s="8">
        <v>4303</v>
      </c>
      <c r="G59" s="9">
        <v>1220.07</v>
      </c>
      <c r="H59" s="20">
        <f t="shared" si="2"/>
        <v>6056.8499999999995</v>
      </c>
      <c r="I59" s="24">
        <v>1</v>
      </c>
      <c r="J59" s="8">
        <v>536.12</v>
      </c>
      <c r="K59" s="8">
        <v>4303</v>
      </c>
      <c r="L59" s="9">
        <v>1225.43</v>
      </c>
      <c r="M59" s="21">
        <f t="shared" si="1"/>
        <v>6064.55</v>
      </c>
      <c r="N59" s="34"/>
    </row>
    <row r="60" spans="1:14" x14ac:dyDescent="0.25">
      <c r="A60" s="27" t="s">
        <v>110</v>
      </c>
      <c r="B60" s="7" t="s">
        <v>200</v>
      </c>
      <c r="C60" s="7" t="s">
        <v>200</v>
      </c>
      <c r="D60" s="6" t="s">
        <v>6</v>
      </c>
      <c r="E60" s="19">
        <v>150</v>
      </c>
      <c r="F60" s="8"/>
      <c r="G60" s="9"/>
      <c r="H60" s="20">
        <f t="shared" si="2"/>
        <v>150</v>
      </c>
      <c r="I60" s="24">
        <v>0</v>
      </c>
      <c r="J60" s="8"/>
      <c r="K60" s="8"/>
      <c r="L60" s="9"/>
      <c r="M60" s="21">
        <f t="shared" si="1"/>
        <v>0</v>
      </c>
      <c r="N60" s="34"/>
    </row>
    <row r="61" spans="1:14" x14ac:dyDescent="0.25">
      <c r="A61" s="27" t="s">
        <v>111</v>
      </c>
      <c r="B61" s="7" t="s">
        <v>201</v>
      </c>
      <c r="C61" s="7" t="s">
        <v>201</v>
      </c>
      <c r="D61" s="6" t="s">
        <v>0</v>
      </c>
      <c r="E61" s="19">
        <v>150</v>
      </c>
      <c r="F61" s="8"/>
      <c r="G61" s="9"/>
      <c r="H61" s="20">
        <f t="shared" si="2"/>
        <v>150</v>
      </c>
      <c r="I61" s="24">
        <v>4</v>
      </c>
      <c r="J61" s="8">
        <v>525</v>
      </c>
      <c r="K61" s="8"/>
      <c r="L61" s="9"/>
      <c r="M61" s="21">
        <f t="shared" si="1"/>
        <v>525</v>
      </c>
      <c r="N61" s="34"/>
    </row>
    <row r="62" spans="1:14" x14ac:dyDescent="0.25">
      <c r="A62" s="27" t="s">
        <v>112</v>
      </c>
      <c r="B62" s="7" t="s">
        <v>203</v>
      </c>
      <c r="C62" s="7" t="s">
        <v>202</v>
      </c>
      <c r="D62" s="6" t="s">
        <v>5</v>
      </c>
      <c r="E62" s="19">
        <v>1511.73</v>
      </c>
      <c r="F62" s="8">
        <v>2089</v>
      </c>
      <c r="G62" s="9">
        <v>3928.78</v>
      </c>
      <c r="H62" s="20">
        <f t="shared" si="2"/>
        <v>7529.51</v>
      </c>
      <c r="I62" s="24">
        <v>3</v>
      </c>
      <c r="J62" s="8">
        <v>2718.71</v>
      </c>
      <c r="K62" s="8">
        <v>4368</v>
      </c>
      <c r="L62" s="9">
        <v>7857.56</v>
      </c>
      <c r="M62" s="21">
        <f t="shared" si="1"/>
        <v>14944.27</v>
      </c>
      <c r="N62" s="34"/>
    </row>
    <row r="63" spans="1:14" x14ac:dyDescent="0.25">
      <c r="A63" s="27" t="s">
        <v>113</v>
      </c>
      <c r="B63" s="7" t="s">
        <v>204</v>
      </c>
      <c r="C63" s="7" t="s">
        <v>203</v>
      </c>
      <c r="D63" s="6" t="s">
        <v>35</v>
      </c>
      <c r="E63" s="19">
        <v>1375.2</v>
      </c>
      <c r="F63" s="8">
        <v>5408</v>
      </c>
      <c r="G63" s="9"/>
      <c r="H63" s="20">
        <f t="shared" si="2"/>
        <v>6783.2</v>
      </c>
      <c r="I63" s="24">
        <v>1</v>
      </c>
      <c r="J63" s="8">
        <v>1375.2</v>
      </c>
      <c r="K63" s="8">
        <v>5408</v>
      </c>
      <c r="L63" s="9"/>
      <c r="M63" s="21">
        <f t="shared" si="1"/>
        <v>6783.2</v>
      </c>
      <c r="N63" s="34"/>
    </row>
    <row r="64" spans="1:14" x14ac:dyDescent="0.25">
      <c r="A64" s="27" t="s">
        <v>114</v>
      </c>
      <c r="B64" s="7" t="s">
        <v>205</v>
      </c>
      <c r="C64" s="7" t="s">
        <v>205</v>
      </c>
      <c r="D64" s="6" t="s">
        <v>6</v>
      </c>
      <c r="E64" s="19">
        <v>75</v>
      </c>
      <c r="F64" s="8"/>
      <c r="G64" s="9"/>
      <c r="H64" s="20">
        <f t="shared" si="2"/>
        <v>75</v>
      </c>
      <c r="I64" s="24">
        <v>2</v>
      </c>
      <c r="J64" s="8">
        <v>300</v>
      </c>
      <c r="K64" s="8"/>
      <c r="L64" s="9"/>
      <c r="M64" s="21">
        <f t="shared" si="1"/>
        <v>300</v>
      </c>
      <c r="N64" s="34"/>
    </row>
    <row r="65" spans="1:14" x14ac:dyDescent="0.25">
      <c r="A65" s="27" t="s">
        <v>115</v>
      </c>
      <c r="B65" s="7" t="s">
        <v>206</v>
      </c>
      <c r="C65" s="7" t="s">
        <v>206</v>
      </c>
      <c r="D65" s="6" t="s">
        <v>6</v>
      </c>
      <c r="E65" s="19">
        <v>150</v>
      </c>
      <c r="F65" s="8"/>
      <c r="G65" s="9"/>
      <c r="H65" s="20">
        <f t="shared" si="2"/>
        <v>150</v>
      </c>
      <c r="I65" s="24">
        <v>2</v>
      </c>
      <c r="J65" s="8">
        <v>300</v>
      </c>
      <c r="K65" s="8"/>
      <c r="L65" s="9"/>
      <c r="M65" s="21">
        <f t="shared" si="1"/>
        <v>300</v>
      </c>
      <c r="N65" s="34"/>
    </row>
    <row r="66" spans="1:14" x14ac:dyDescent="0.25">
      <c r="A66" s="27" t="s">
        <v>116</v>
      </c>
      <c r="B66" s="7" t="s">
        <v>207</v>
      </c>
      <c r="C66" s="7" t="s">
        <v>207</v>
      </c>
      <c r="D66" s="6" t="s">
        <v>36</v>
      </c>
      <c r="E66" s="19">
        <v>150</v>
      </c>
      <c r="F66" s="8"/>
      <c r="G66" s="9"/>
      <c r="H66" s="20">
        <f t="shared" si="2"/>
        <v>150</v>
      </c>
      <c r="I66" s="24">
        <v>3</v>
      </c>
      <c r="J66" s="8">
        <v>450</v>
      </c>
      <c r="K66" s="8"/>
      <c r="L66" s="9"/>
      <c r="M66" s="21">
        <f t="shared" si="1"/>
        <v>450</v>
      </c>
      <c r="N66" s="34"/>
    </row>
    <row r="67" spans="1:14" x14ac:dyDescent="0.25">
      <c r="A67" s="27" t="s">
        <v>117</v>
      </c>
      <c r="B67" s="7" t="s">
        <v>208</v>
      </c>
      <c r="C67" s="7" t="s">
        <v>208</v>
      </c>
      <c r="D67" s="6" t="s">
        <v>0</v>
      </c>
      <c r="E67" s="19">
        <v>150</v>
      </c>
      <c r="F67" s="8"/>
      <c r="G67" s="9"/>
      <c r="H67" s="20">
        <f t="shared" si="2"/>
        <v>150</v>
      </c>
      <c r="I67" s="24">
        <v>1</v>
      </c>
      <c r="J67" s="8">
        <v>150</v>
      </c>
      <c r="K67" s="8"/>
      <c r="L67" s="9"/>
      <c r="M67" s="21">
        <f t="shared" si="1"/>
        <v>150</v>
      </c>
      <c r="N67" s="34"/>
    </row>
    <row r="68" spans="1:14" ht="15.75" thickBot="1" x14ac:dyDescent="0.3">
      <c r="A68" s="48" t="s">
        <v>38</v>
      </c>
      <c r="B68" s="49"/>
      <c r="C68" s="49"/>
      <c r="D68" s="49"/>
      <c r="E68" s="28">
        <f>SUM(E3:E67)</f>
        <v>16736.810000000001</v>
      </c>
      <c r="F68" s="28">
        <f t="shared" ref="F68:G68" si="3">SUM(F3:F67)</f>
        <v>31493</v>
      </c>
      <c r="G68" s="28">
        <f t="shared" si="3"/>
        <v>17110.989999999998</v>
      </c>
      <c r="H68" s="35">
        <f>SUM(H3:H67)</f>
        <v>65340.799999999996</v>
      </c>
      <c r="I68" s="36">
        <f>SUM(I3:I67)</f>
        <v>94</v>
      </c>
      <c r="J68" s="37">
        <f t="shared" ref="J68:N68" si="4">SUM(J3:J67)</f>
        <v>23330.629999999997</v>
      </c>
      <c r="K68" s="28">
        <f t="shared" si="4"/>
        <v>36401</v>
      </c>
      <c r="L68" s="38">
        <f t="shared" si="4"/>
        <v>25228.68</v>
      </c>
      <c r="M68" s="39">
        <f t="shared" si="4"/>
        <v>84960.31</v>
      </c>
      <c r="N68" s="40">
        <f t="shared" si="4"/>
        <v>555.30999999999995</v>
      </c>
    </row>
    <row r="69" spans="1:14" x14ac:dyDescent="0.25">
      <c r="A69" s="13"/>
      <c r="B69" s="13"/>
      <c r="C69" s="13"/>
      <c r="D69" s="13"/>
      <c r="E69" s="14"/>
      <c r="F69" s="14"/>
      <c r="G69" s="14"/>
      <c r="H69" s="15"/>
      <c r="I69" s="25"/>
      <c r="J69" s="14"/>
      <c r="K69" s="14"/>
      <c r="L69" s="16"/>
      <c r="M69" s="17"/>
      <c r="N69" s="18"/>
    </row>
    <row r="70" spans="1:14" x14ac:dyDescent="0.25">
      <c r="A70" s="13"/>
      <c r="B70" s="13"/>
      <c r="C70" s="2" t="s">
        <v>1</v>
      </c>
      <c r="D70" s="3">
        <v>51</v>
      </c>
      <c r="E70" s="14"/>
      <c r="F70" s="14"/>
      <c r="G70" s="14"/>
      <c r="H70" s="15"/>
      <c r="I70" s="25"/>
      <c r="J70" s="14"/>
      <c r="K70" s="14"/>
      <c r="L70" s="16"/>
      <c r="M70" s="17"/>
      <c r="N70" s="18"/>
    </row>
    <row r="71" spans="1:14" x14ac:dyDescent="0.25">
      <c r="C71" s="2" t="s">
        <v>37</v>
      </c>
      <c r="D71" s="3">
        <v>14</v>
      </c>
    </row>
    <row r="72" spans="1:14" x14ac:dyDescent="0.25">
      <c r="C72" s="2" t="s">
        <v>38</v>
      </c>
      <c r="D72" s="3" t="s">
        <v>39</v>
      </c>
    </row>
  </sheetData>
  <mergeCells count="3">
    <mergeCell ref="A68:D68"/>
    <mergeCell ref="C1:J1"/>
    <mergeCell ref="K1:N1"/>
  </mergeCells>
  <printOptions horizontalCentered="1" verticalCentered="1"/>
  <pageMargins left="0.11811023622047245" right="0.11811023622047245" top="0.35433070866141736" bottom="0.35433070866141736" header="0" footer="0"/>
  <pageSetup paperSize="9" scale="64" orientation="portrait" horizontalDpi="1200" verticalDpi="0" r:id="rId1"/>
  <drawing r:id="rId2"/>
  <legacyDrawing r:id="rId3"/>
  <oleObjects>
    <mc:AlternateContent xmlns:mc="http://schemas.openxmlformats.org/markup-compatibility/2006">
      <mc:Choice Requires="x14">
        <oleObject progId="Word.Picture.8" shapeId="2049" r:id="rId4">
          <objectPr defaultSize="0" autoPict="0" r:id="rId5">
            <anchor moveWithCells="1" sizeWithCells="1">
              <from>
                <xdr:col>11</xdr:col>
                <xdr:colOff>800100</xdr:colOff>
                <xdr:row>0</xdr:row>
                <xdr:rowOff>190500</xdr:rowOff>
              </from>
              <to>
                <xdr:col>12</xdr:col>
                <xdr:colOff>114300</xdr:colOff>
                <xdr:row>0</xdr:row>
                <xdr:rowOff>571500</xdr:rowOff>
              </to>
            </anchor>
          </objectPr>
        </oleObject>
      </mc:Choice>
      <mc:Fallback>
        <oleObject progId="Word.Picture.8" shapeId="2049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2013.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Maja Capan</dc:creator>
  <cp:lastModifiedBy>jilicdre</cp:lastModifiedBy>
  <cp:lastPrinted>2017-10-06T10:38:38Z</cp:lastPrinted>
  <dcterms:created xsi:type="dcterms:W3CDTF">2017-09-11T12:30:09Z</dcterms:created>
  <dcterms:modified xsi:type="dcterms:W3CDTF">2017-10-10T08:26:33Z</dcterms:modified>
</cp:coreProperties>
</file>