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3995"/>
  </bookViews>
  <sheets>
    <sheet name="Godišnji izvještaj" sheetId="1" r:id="rId1"/>
    <sheet name="popis" sheetId="2" r:id="rId2"/>
  </sheets>
  <definedNames>
    <definedName name="names">popis!$A$1:$A$72</definedName>
    <definedName name="years">popis!$C$1:$C$7</definedName>
    <definedName name="yesno">popis!$E$1:$E$3</definedName>
  </definedNames>
  <calcPr calcId="145621"/>
</workbook>
</file>

<file path=xl/calcChain.xml><?xml version="1.0" encoding="utf-8"?>
<calcChain xmlns="http://schemas.openxmlformats.org/spreadsheetml/2006/main">
  <c r="J62" i="1" l="1"/>
  <c r="I63" i="1"/>
  <c r="I59" i="1"/>
  <c r="I60" i="1"/>
  <c r="I62" i="1" l="1"/>
  <c r="I61" i="1"/>
  <c r="D11" i="1" l="1"/>
</calcChain>
</file>

<file path=xl/sharedStrings.xml><?xml version="1.0" encoding="utf-8"?>
<sst xmlns="http://schemas.openxmlformats.org/spreadsheetml/2006/main" count="248" uniqueCount="184">
  <si>
    <t>Službena putovanja</t>
  </si>
  <si>
    <t>člana Vlade Republike Hrvatske</t>
  </si>
  <si>
    <t>Ime i prezime</t>
  </si>
  <si>
    <t>kliknite i izaberite ime i prezime člana Vlade</t>
  </si>
  <si>
    <t>Godina</t>
  </si>
  <si>
    <t>kliknite i izaberite godinu za koju se izvještava</t>
  </si>
  <si>
    <t>Broj službenih putovanja</t>
  </si>
  <si>
    <t>Broj službenih putovanja u inozemstvu</t>
  </si>
  <si>
    <t>upišite broj</t>
  </si>
  <si>
    <t>Broj službenih putovanja u RH</t>
  </si>
  <si>
    <t>Ukupan broj službenih putovanja</t>
  </si>
  <si>
    <t>(A)</t>
  </si>
  <si>
    <t>Andrea Zlatar Violić</t>
  </si>
  <si>
    <t>da</t>
  </si>
  <si>
    <t>Andrej Plenković</t>
  </si>
  <si>
    <t>ne</t>
  </si>
  <si>
    <t>Anka Mrak-Taritaš</t>
  </si>
  <si>
    <t>djelomično</t>
  </si>
  <si>
    <t>Ante Kotromanović</t>
  </si>
  <si>
    <t>Ante Šprlje</t>
  </si>
  <si>
    <t>Anton Kliman</t>
  </si>
  <si>
    <t>Arsen Bauk</t>
  </si>
  <si>
    <t>Berislav Šipuš</t>
  </si>
  <si>
    <t>Bernardica Juretić</t>
  </si>
  <si>
    <t>Blaženka Divjak</t>
  </si>
  <si>
    <t>Boris Lalovac</t>
  </si>
  <si>
    <t>Božo Petrov</t>
  </si>
  <si>
    <t>Branko Grčić</t>
  </si>
  <si>
    <t>Damir Krstičević</t>
  </si>
  <si>
    <t>Dario Nakić</t>
  </si>
  <si>
    <t>Darko Horvat </t>
  </si>
  <si>
    <t>Darko Lorencin</t>
  </si>
  <si>
    <t>Davor Božinović</t>
  </si>
  <si>
    <t>Davor Ivo Stier</t>
  </si>
  <si>
    <t>Davor Romić</t>
  </si>
  <si>
    <t>Dražen Bošnjaković</t>
  </si>
  <si>
    <t>Dubravka Jurlina Alibegović</t>
  </si>
  <si>
    <t>Gabrijela Žalac</t>
  </si>
  <si>
    <t>Gari Cappelli</t>
  </si>
  <si>
    <t>Goran Marić</t>
  </si>
  <si>
    <t>Gordan Maras</t>
  </si>
  <si>
    <t>Ivan Kovačić</t>
  </si>
  <si>
    <t>Ivan Vrdoljak</t>
  </si>
  <si>
    <t>Josip Buljević </t>
  </si>
  <si>
    <t>Lovro Kuščević</t>
  </si>
  <si>
    <t>Marija Pejčinović Burić</t>
  </si>
  <si>
    <t>Marko Pavić</t>
  </si>
  <si>
    <t>Martina Dalić</t>
  </si>
  <si>
    <t>Mihael Zmajlović</t>
  </si>
  <si>
    <t>Milan Kujundžić</t>
  </si>
  <si>
    <t>Milanka Opačić</t>
  </si>
  <si>
    <t>Mirando Mrsić</t>
  </si>
  <si>
    <t>Mirela Holy</t>
  </si>
  <si>
    <t>Miro Kovač </t>
  </si>
  <si>
    <t>Nada Murganić</t>
  </si>
  <si>
    <t>Nada Šikić</t>
  </si>
  <si>
    <t>Neven Mimica</t>
  </si>
  <si>
    <t>Nina Obuljen Koržinek</t>
  </si>
  <si>
    <t>Oleg Butković   </t>
  </si>
  <si>
    <t>Orsat Miljenić</t>
  </si>
  <si>
    <t>Pavo Barišić</t>
  </si>
  <si>
    <t>Predrag Matić</t>
  </si>
  <si>
    <t>Predrag Štromar</t>
  </si>
  <si>
    <t>Predrag Šustar</t>
  </si>
  <si>
    <t>Radimir Čačić</t>
  </si>
  <si>
    <t>Rajko Ostojić</t>
  </si>
  <si>
    <t>Ranko Ostojić</t>
  </si>
  <si>
    <t>Siniša Hajdaš Dončić</t>
  </si>
  <si>
    <t>Siniša Varga</t>
  </si>
  <si>
    <t>Slaven Dobrović</t>
  </si>
  <si>
    <t>Slavko Linić</t>
  </si>
  <si>
    <t>Tihomir Jakovina</t>
  </si>
  <si>
    <t>Tihomir Orešković</t>
  </si>
  <si>
    <t>Tomislav Ćorić</t>
  </si>
  <si>
    <t>Tomislav Karamarko</t>
  </si>
  <si>
    <t>Tomislav Panenić </t>
  </si>
  <si>
    <t>Tomislav Tolušić</t>
  </si>
  <si>
    <t>Tomo Medved</t>
  </si>
  <si>
    <t>Vedran Mornar</t>
  </si>
  <si>
    <t>Veljko Ostojić</t>
  </si>
  <si>
    <t>Vesna Pusić</t>
  </si>
  <si>
    <t>Vlaho Orepić</t>
  </si>
  <si>
    <t>Zdravko Marić</t>
  </si>
  <si>
    <t>Željko Jovanović</t>
  </si>
  <si>
    <t>Zlatko Hasanbegović</t>
  </si>
  <si>
    <t>Zlatko Komadina</t>
  </si>
  <si>
    <t>Zoran Milanović</t>
  </si>
  <si>
    <t>automatski se zbraja</t>
  </si>
  <si>
    <t>Broj putovanja za koje je korišten Vladin zrakoplov</t>
  </si>
  <si>
    <t>(B)</t>
  </si>
  <si>
    <t>upišite broj službenih putovanja</t>
  </si>
  <si>
    <t>(C)</t>
  </si>
  <si>
    <t>(D)</t>
  </si>
  <si>
    <t>(E)</t>
  </si>
  <si>
    <t>(F)</t>
  </si>
  <si>
    <t>(G)</t>
  </si>
  <si>
    <t>Službeno putovanje člana Vlade</t>
  </si>
  <si>
    <t>Datum putovanja - polazak</t>
  </si>
  <si>
    <t>Datum putovanja - povratak</t>
  </si>
  <si>
    <t>Odredište</t>
  </si>
  <si>
    <t>Broj osoba u pratnji</t>
  </si>
  <si>
    <t>Korišten Vladin zrakoplov</t>
  </si>
  <si>
    <t>Iznos putnih troškova po službenom putovanju (u kn)</t>
  </si>
  <si>
    <t>Iznos troškova smještaja po službenom putovanju (u kn)</t>
  </si>
  <si>
    <t>Iznos troškova reprezentacije (u kn)</t>
  </si>
  <si>
    <t>Putovanje 1</t>
  </si>
  <si>
    <t>Putovanje 2</t>
  </si>
  <si>
    <t>Putovanje 3</t>
  </si>
  <si>
    <t>Putovanje 4</t>
  </si>
  <si>
    <t>Putovanje 5</t>
  </si>
  <si>
    <t>Putovanje 6</t>
  </si>
  <si>
    <t>Putovanje 7</t>
  </si>
  <si>
    <t>Putovanje 8</t>
  </si>
  <si>
    <t>Putovanje 9</t>
  </si>
  <si>
    <t>Putovanje 10</t>
  </si>
  <si>
    <t>Putovanje 11</t>
  </si>
  <si>
    <t>Putovanje 12</t>
  </si>
  <si>
    <t>Putovanje 13</t>
  </si>
  <si>
    <t>Putovanje 14</t>
  </si>
  <si>
    <t>Putovanje 15</t>
  </si>
  <si>
    <t>Putovanje 16</t>
  </si>
  <si>
    <t>Putovanje 17</t>
  </si>
  <si>
    <t>Putovanje 18</t>
  </si>
  <si>
    <t>Putovanje 19</t>
  </si>
  <si>
    <t>Putovanje 20</t>
  </si>
  <si>
    <t>Putovanje 21</t>
  </si>
  <si>
    <t>Putovanje 22</t>
  </si>
  <si>
    <t>Putovanje 23</t>
  </si>
  <si>
    <t>Putovanje 24</t>
  </si>
  <si>
    <t>Putovanje 25</t>
  </si>
  <si>
    <t>Putovanje 26</t>
  </si>
  <si>
    <t>Putovanje 27</t>
  </si>
  <si>
    <t>Putovanje 28</t>
  </si>
  <si>
    <t>Putovanje 29</t>
  </si>
  <si>
    <t>Putovanje 30</t>
  </si>
  <si>
    <t>Putovanje 31</t>
  </si>
  <si>
    <t>Putovanje 32</t>
  </si>
  <si>
    <t>Putovanje 33</t>
  </si>
  <si>
    <t>Putovanje 34</t>
  </si>
  <si>
    <t>Zadar</t>
  </si>
  <si>
    <t>Prelog</t>
  </si>
  <si>
    <t>Đakovo</t>
  </si>
  <si>
    <t>Vukovar</t>
  </si>
  <si>
    <t>Opatija</t>
  </si>
  <si>
    <t>Biograd</t>
  </si>
  <si>
    <t>Štrigova</t>
  </si>
  <si>
    <t>Plitvice</t>
  </si>
  <si>
    <t>Varaždin</t>
  </si>
  <si>
    <t>Split</t>
  </si>
  <si>
    <t>Osijek</t>
  </si>
  <si>
    <t>B. Selo</t>
  </si>
  <si>
    <t>Gračac</t>
  </si>
  <si>
    <t>Vodice</t>
  </si>
  <si>
    <t>Umag</t>
  </si>
  <si>
    <t>Glina</t>
  </si>
  <si>
    <t>Knin</t>
  </si>
  <si>
    <t>Jazovka - Jadovno</t>
  </si>
  <si>
    <t>Senj</t>
  </si>
  <si>
    <t>Kusonje</t>
  </si>
  <si>
    <t>Nova Gradiška</t>
  </si>
  <si>
    <t>Putovanje 35</t>
  </si>
  <si>
    <t>Putovanje 36</t>
  </si>
  <si>
    <t>Putovanje 37</t>
  </si>
  <si>
    <t>Putovanje 38</t>
  </si>
  <si>
    <t>Putovanje 39</t>
  </si>
  <si>
    <t>Putovanje 40</t>
  </si>
  <si>
    <t>Putovanje 41</t>
  </si>
  <si>
    <t>Đulovac</t>
  </si>
  <si>
    <t>Udbina</t>
  </si>
  <si>
    <t>Novska</t>
  </si>
  <si>
    <t>Nadin</t>
  </si>
  <si>
    <t>Nedelišće</t>
  </si>
  <si>
    <t>Kokočak</t>
  </si>
  <si>
    <t>Lipik</t>
  </si>
  <si>
    <t>Putovanje 46 - inozemstvo</t>
  </si>
  <si>
    <t>Sarajevo</t>
  </si>
  <si>
    <t>Norveška</t>
  </si>
  <si>
    <t>Francuska</t>
  </si>
  <si>
    <t>Bruxelles</t>
  </si>
  <si>
    <t>Putovanje 47 - inozemstvo</t>
  </si>
  <si>
    <t>Putovanje 45 - inozemstvo</t>
  </si>
  <si>
    <t>Putovanje 42 - inozemstvo</t>
  </si>
  <si>
    <t>Putovanje 43 - inozemstvo</t>
  </si>
  <si>
    <t>Putovanje 44 - inozemstvo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</si>
</sst>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&quot;.&quot;m&quot;.&quot;yyyy"/>
    <numFmt numFmtId="165" formatCode="[$ kn]#,##0.00"/>
  </numFmts>
  <fonts count="8" x14ac:knownFonts="1">
    <font>
      <sz val="10"/>
      <color rgb="FF000000"/>
      <name val="Arial"/>
    </font>
    <font>
      <sz val="10"/>
      <name val="Arial"/>
    </font>
    <font>
      <b/>
      <sz val="12"/>
      <name val="Arial"/>
    </font>
    <font>
      <b/>
      <sz val="10"/>
      <name val="Arial"/>
    </font>
    <font>
      <i/>
      <sz val="10"/>
      <name val="Arial"/>
    </font>
    <font>
      <sz val="10"/>
      <color rgb="FF666666"/>
      <name val="Arial"/>
    </font>
    <font>
      <sz val="10"/>
      <name val="Arial"/>
    </font>
    <font>
      <i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 applyFont="1" applyAlignment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Alignment="1"/>
    <xf numFmtId="0" fontId="6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0" fontId="1" fillId="0" borderId="3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7" fillId="0" borderId="1" xfId="0" applyFont="1" applyBorder="1" applyAlignment="1">
      <alignment vertical="center"/>
    </xf>
    <xf numFmtId="164" fontId="7" fillId="0" borderId="1" xfId="0" applyNumberFormat="1" applyFont="1" applyBorder="1" applyAlignment="1">
      <alignment vertical="center"/>
    </xf>
    <xf numFmtId="165" fontId="7" fillId="0" borderId="1" xfId="0" applyNumberFormat="1" applyFont="1" applyBorder="1" applyAlignment="1">
      <alignment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9"/>
  <sheetViews>
    <sheetView showGridLines="0" tabSelected="1" topLeftCell="A29" workbookViewId="0">
      <selection activeCell="G10" sqref="G10"/>
    </sheetView>
  </sheetViews>
  <sheetFormatPr defaultColWidth="14.42578125" defaultRowHeight="15.75" customHeight="1" x14ac:dyDescent="0.2"/>
  <cols>
    <col min="1" max="1" width="3.140625" customWidth="1"/>
    <col min="2" max="2" width="34" customWidth="1"/>
    <col min="3" max="3" width="5.7109375" customWidth="1"/>
    <col min="4" max="11" width="24.42578125" customWidth="1"/>
  </cols>
  <sheetData>
    <row r="1" spans="1:26" ht="15.7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 customHeight="1" x14ac:dyDescent="0.2">
      <c r="A2" s="1"/>
      <c r="B2" s="2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customHeight="1" x14ac:dyDescent="0.2">
      <c r="A3" s="1"/>
      <c r="B3" s="2" t="s">
        <v>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customHeight="1" x14ac:dyDescent="0.2">
      <c r="A5" s="1"/>
      <c r="B5" s="3" t="s">
        <v>2</v>
      </c>
      <c r="C5" s="1"/>
      <c r="D5" s="4" t="s">
        <v>61</v>
      </c>
      <c r="E5" s="5" t="s">
        <v>3</v>
      </c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.75" customHeight="1" x14ac:dyDescent="0.2">
      <c r="A6" s="1"/>
      <c r="B6" s="3" t="s">
        <v>4</v>
      </c>
      <c r="C6" s="1"/>
      <c r="D6" s="4">
        <v>2014</v>
      </c>
      <c r="E6" s="5" t="s">
        <v>5</v>
      </c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75" customHeight="1" x14ac:dyDescent="0.2">
      <c r="A7" s="1"/>
      <c r="B7" s="1"/>
      <c r="C7" s="1"/>
      <c r="D7" s="1"/>
      <c r="E7" s="6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75" customHeight="1" x14ac:dyDescent="0.2">
      <c r="A8" s="3">
        <v>1</v>
      </c>
      <c r="B8" s="3" t="s">
        <v>6</v>
      </c>
      <c r="C8" s="1"/>
      <c r="D8" s="1"/>
      <c r="E8" s="6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customHeight="1" x14ac:dyDescent="0.2">
      <c r="A9" s="1"/>
      <c r="B9" s="7" t="s">
        <v>7</v>
      </c>
      <c r="C9" s="1"/>
      <c r="D9" s="8">
        <v>6</v>
      </c>
      <c r="E9" s="5" t="s">
        <v>8</v>
      </c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customHeight="1" x14ac:dyDescent="0.2">
      <c r="A10" s="1"/>
      <c r="B10" s="7" t="s">
        <v>9</v>
      </c>
      <c r="C10" s="1"/>
      <c r="D10" s="4">
        <v>41</v>
      </c>
      <c r="E10" s="5" t="s">
        <v>8</v>
      </c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75" customHeight="1" x14ac:dyDescent="0.2">
      <c r="A11" s="1"/>
      <c r="B11" s="5" t="s">
        <v>10</v>
      </c>
      <c r="C11" s="9" t="s">
        <v>11</v>
      </c>
      <c r="D11" s="13">
        <f>D9+D10</f>
        <v>47</v>
      </c>
      <c r="E11" s="5" t="s">
        <v>87</v>
      </c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.75" customHeight="1" x14ac:dyDescent="0.2">
      <c r="A12" s="1"/>
      <c r="B12" s="1"/>
      <c r="C12" s="14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5.5" customHeight="1" x14ac:dyDescent="0.2">
      <c r="A13" s="3">
        <v>2</v>
      </c>
      <c r="B13" s="15" t="s">
        <v>88</v>
      </c>
      <c r="C13" s="9" t="s">
        <v>89</v>
      </c>
      <c r="D13" s="4">
        <v>0</v>
      </c>
      <c r="E13" s="5" t="s">
        <v>90</v>
      </c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.75" customHeight="1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.75" customHeight="1" x14ac:dyDescent="0.2">
      <c r="A15" s="16"/>
      <c r="B15" s="9"/>
      <c r="E15" s="16"/>
      <c r="F15" s="16"/>
      <c r="G15" s="9" t="s">
        <v>91</v>
      </c>
      <c r="H15" s="9" t="s">
        <v>92</v>
      </c>
      <c r="I15" s="9" t="s">
        <v>93</v>
      </c>
      <c r="J15" s="9" t="s">
        <v>94</v>
      </c>
      <c r="K15" s="9" t="s">
        <v>95</v>
      </c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</row>
    <row r="16" spans="1:26" ht="27.75" customHeight="1" x14ac:dyDescent="0.2">
      <c r="A16" s="15">
        <v>3</v>
      </c>
      <c r="B16" s="15" t="s">
        <v>96</v>
      </c>
      <c r="D16" s="16" t="s">
        <v>97</v>
      </c>
      <c r="E16" s="16" t="s">
        <v>98</v>
      </c>
      <c r="F16" s="16" t="s">
        <v>99</v>
      </c>
      <c r="G16" s="16" t="s">
        <v>100</v>
      </c>
      <c r="H16" s="16" t="s">
        <v>101</v>
      </c>
      <c r="I16" s="16" t="s">
        <v>102</v>
      </c>
      <c r="J16" s="16" t="s">
        <v>103</v>
      </c>
      <c r="K16" s="16" t="s">
        <v>104</v>
      </c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</row>
    <row r="17" spans="1:26" ht="15.75" customHeight="1" x14ac:dyDescent="0.2">
      <c r="A17" s="1"/>
      <c r="B17" s="19" t="s">
        <v>105</v>
      </c>
      <c r="C17" s="19"/>
      <c r="D17" s="20">
        <v>41660</v>
      </c>
      <c r="E17" s="20">
        <v>41660</v>
      </c>
      <c r="F17" s="19" t="s">
        <v>139</v>
      </c>
      <c r="G17" s="19">
        <v>1</v>
      </c>
      <c r="H17" s="19" t="s">
        <v>15</v>
      </c>
      <c r="I17" s="21">
        <v>300</v>
      </c>
      <c r="J17" s="21">
        <v>0</v>
      </c>
      <c r="K17" s="21">
        <v>0</v>
      </c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 x14ac:dyDescent="0.2">
      <c r="A18" s="1"/>
      <c r="B18" s="19" t="s">
        <v>106</v>
      </c>
      <c r="C18" s="19"/>
      <c r="D18" s="20">
        <v>41666</v>
      </c>
      <c r="E18" s="20">
        <v>41666</v>
      </c>
      <c r="F18" s="19" t="s">
        <v>139</v>
      </c>
      <c r="G18" s="19">
        <v>1</v>
      </c>
      <c r="H18" s="19" t="s">
        <v>15</v>
      </c>
      <c r="I18" s="21">
        <v>300</v>
      </c>
      <c r="J18" s="21">
        <v>0</v>
      </c>
      <c r="K18" s="21">
        <v>0</v>
      </c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 x14ac:dyDescent="0.2">
      <c r="A19" s="1"/>
      <c r="B19" s="19" t="s">
        <v>107</v>
      </c>
      <c r="C19" s="19"/>
      <c r="D19" s="20">
        <v>41680</v>
      </c>
      <c r="E19" s="20">
        <v>41680</v>
      </c>
      <c r="F19" s="19" t="s">
        <v>140</v>
      </c>
      <c r="G19" s="19">
        <v>1</v>
      </c>
      <c r="H19" s="19" t="s">
        <v>15</v>
      </c>
      <c r="I19" s="21">
        <v>300</v>
      </c>
      <c r="J19" s="21">
        <v>0</v>
      </c>
      <c r="K19" s="21">
        <v>0</v>
      </c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 x14ac:dyDescent="0.2">
      <c r="A20" s="1"/>
      <c r="B20" s="19" t="s">
        <v>108</v>
      </c>
      <c r="C20" s="19"/>
      <c r="D20" s="20">
        <v>41698</v>
      </c>
      <c r="E20" s="20">
        <v>41698</v>
      </c>
      <c r="F20" s="19" t="s">
        <v>139</v>
      </c>
      <c r="G20" s="19">
        <v>1</v>
      </c>
      <c r="H20" s="19" t="s">
        <v>15</v>
      </c>
      <c r="I20" s="21">
        <v>300</v>
      </c>
      <c r="J20" s="21">
        <v>0</v>
      </c>
      <c r="K20" s="21">
        <v>0</v>
      </c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2">
      <c r="A21" s="1"/>
      <c r="B21" s="19" t="s">
        <v>109</v>
      </c>
      <c r="C21" s="19"/>
      <c r="D21" s="20">
        <v>41705</v>
      </c>
      <c r="E21" s="20">
        <v>41705</v>
      </c>
      <c r="F21" s="19" t="s">
        <v>141</v>
      </c>
      <c r="G21" s="19">
        <v>2</v>
      </c>
      <c r="H21" s="19" t="s">
        <v>15</v>
      </c>
      <c r="I21" s="21">
        <v>450</v>
      </c>
      <c r="J21" s="21">
        <v>0</v>
      </c>
      <c r="K21" s="21">
        <v>0</v>
      </c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2">
      <c r="A22" s="1"/>
      <c r="B22" s="19" t="s">
        <v>110</v>
      </c>
      <c r="C22" s="19"/>
      <c r="D22" s="20">
        <v>41708</v>
      </c>
      <c r="E22" s="20">
        <v>41708</v>
      </c>
      <c r="F22" s="19" t="s">
        <v>142</v>
      </c>
      <c r="G22" s="19">
        <v>2</v>
      </c>
      <c r="H22" s="19" t="s">
        <v>15</v>
      </c>
      <c r="I22" s="21">
        <v>450</v>
      </c>
      <c r="J22" s="21">
        <v>0</v>
      </c>
      <c r="K22" s="21">
        <v>0</v>
      </c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2">
      <c r="A23" s="1"/>
      <c r="B23" s="19" t="s">
        <v>111</v>
      </c>
      <c r="C23" s="19"/>
      <c r="D23" s="20">
        <v>41712</v>
      </c>
      <c r="E23" s="20">
        <v>41712</v>
      </c>
      <c r="F23" s="19" t="s">
        <v>143</v>
      </c>
      <c r="G23" s="19">
        <v>2</v>
      </c>
      <c r="H23" s="19" t="s">
        <v>15</v>
      </c>
      <c r="I23" s="21">
        <v>225</v>
      </c>
      <c r="J23" s="21">
        <v>0</v>
      </c>
      <c r="K23" s="21">
        <v>0</v>
      </c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2">
      <c r="A24" s="1"/>
      <c r="B24" s="19" t="s">
        <v>112</v>
      </c>
      <c r="C24" s="19"/>
      <c r="D24" s="20">
        <v>41715</v>
      </c>
      <c r="E24" s="20">
        <v>41715</v>
      </c>
      <c r="F24" s="19" t="s">
        <v>142</v>
      </c>
      <c r="G24" s="19">
        <v>1</v>
      </c>
      <c r="H24" s="19" t="s">
        <v>15</v>
      </c>
      <c r="I24" s="21">
        <v>150</v>
      </c>
      <c r="J24" s="21">
        <v>0</v>
      </c>
      <c r="K24" s="21">
        <v>0</v>
      </c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2">
      <c r="A25" s="1"/>
      <c r="B25" s="19" t="s">
        <v>113</v>
      </c>
      <c r="C25" s="19"/>
      <c r="D25" s="20">
        <v>41716</v>
      </c>
      <c r="E25" s="20">
        <v>41716</v>
      </c>
      <c r="F25" s="19" t="s">
        <v>144</v>
      </c>
      <c r="G25" s="19">
        <v>2</v>
      </c>
      <c r="H25" s="19" t="s">
        <v>15</v>
      </c>
      <c r="I25" s="21">
        <v>450</v>
      </c>
      <c r="J25" s="21">
        <v>0</v>
      </c>
      <c r="K25" s="21">
        <v>0</v>
      </c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2">
      <c r="A26" s="1"/>
      <c r="B26" s="19" t="s">
        <v>114</v>
      </c>
      <c r="C26" s="19"/>
      <c r="D26" s="20">
        <v>41719</v>
      </c>
      <c r="E26" s="20">
        <v>41719</v>
      </c>
      <c r="F26" s="19" t="s">
        <v>145</v>
      </c>
      <c r="G26" s="19">
        <v>1</v>
      </c>
      <c r="H26" s="19" t="s">
        <v>15</v>
      </c>
      <c r="I26" s="21">
        <v>150</v>
      </c>
      <c r="J26" s="21">
        <v>0</v>
      </c>
      <c r="K26" s="21">
        <v>0</v>
      </c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">
      <c r="A27" s="1"/>
      <c r="B27" s="19" t="s">
        <v>115</v>
      </c>
      <c r="C27" s="19"/>
      <c r="D27" s="20">
        <v>41729</v>
      </c>
      <c r="E27" s="20">
        <v>41729</v>
      </c>
      <c r="F27" s="19" t="s">
        <v>146</v>
      </c>
      <c r="G27" s="19">
        <v>2</v>
      </c>
      <c r="H27" s="19" t="s">
        <v>15</v>
      </c>
      <c r="I27" s="21">
        <v>225</v>
      </c>
      <c r="J27" s="21">
        <v>0</v>
      </c>
      <c r="K27" s="21">
        <v>0</v>
      </c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">
      <c r="A28" s="1"/>
      <c r="B28" s="19" t="s">
        <v>116</v>
      </c>
      <c r="C28" s="19"/>
      <c r="D28" s="20">
        <v>41752</v>
      </c>
      <c r="E28" s="20">
        <v>41752</v>
      </c>
      <c r="F28" s="19" t="s">
        <v>147</v>
      </c>
      <c r="G28" s="19">
        <v>2</v>
      </c>
      <c r="H28" s="19" t="s">
        <v>15</v>
      </c>
      <c r="I28" s="21">
        <v>225</v>
      </c>
      <c r="J28" s="21">
        <v>0</v>
      </c>
      <c r="K28" s="21">
        <v>0</v>
      </c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">
      <c r="A29" s="1"/>
      <c r="B29" s="19" t="s">
        <v>117</v>
      </c>
      <c r="C29" s="19"/>
      <c r="D29" s="20">
        <v>41756</v>
      </c>
      <c r="E29" s="20">
        <v>41756</v>
      </c>
      <c r="F29" s="19" t="s">
        <v>142</v>
      </c>
      <c r="G29" s="19">
        <v>1</v>
      </c>
      <c r="H29" s="19" t="s">
        <v>15</v>
      </c>
      <c r="I29" s="21">
        <v>150</v>
      </c>
      <c r="J29" s="21">
        <v>0</v>
      </c>
      <c r="K29" s="21">
        <v>0</v>
      </c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">
      <c r="A30" s="1"/>
      <c r="B30" s="19" t="s">
        <v>118</v>
      </c>
      <c r="C30" s="19"/>
      <c r="D30" s="20">
        <v>41757</v>
      </c>
      <c r="E30" s="20">
        <v>41757</v>
      </c>
      <c r="F30" s="19" t="s">
        <v>148</v>
      </c>
      <c r="G30" s="19">
        <v>2</v>
      </c>
      <c r="H30" s="19" t="s">
        <v>15</v>
      </c>
      <c r="I30" s="21">
        <v>450</v>
      </c>
      <c r="J30" s="21">
        <v>0</v>
      </c>
      <c r="K30" s="21">
        <v>0</v>
      </c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">
      <c r="A31" s="1"/>
      <c r="B31" s="19" t="s">
        <v>119</v>
      </c>
      <c r="C31" s="19"/>
      <c r="D31" s="20">
        <v>41758</v>
      </c>
      <c r="E31" s="20">
        <v>41758</v>
      </c>
      <c r="F31" s="19" t="s">
        <v>149</v>
      </c>
      <c r="G31" s="19">
        <v>2</v>
      </c>
      <c r="H31" s="19" t="s">
        <v>15</v>
      </c>
      <c r="I31" s="21">
        <v>450</v>
      </c>
      <c r="J31" s="21">
        <v>0</v>
      </c>
      <c r="K31" s="21">
        <v>0</v>
      </c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2">
      <c r="A32" s="1"/>
      <c r="B32" s="19" t="s">
        <v>120</v>
      </c>
      <c r="C32" s="19"/>
      <c r="D32" s="20">
        <v>41761</v>
      </c>
      <c r="E32" s="20">
        <v>41761</v>
      </c>
      <c r="F32" s="19" t="s">
        <v>150</v>
      </c>
      <c r="G32" s="19">
        <v>2</v>
      </c>
      <c r="H32" s="19" t="s">
        <v>15</v>
      </c>
      <c r="I32" s="21">
        <v>225</v>
      </c>
      <c r="J32" s="21">
        <v>0</v>
      </c>
      <c r="K32" s="21">
        <v>0</v>
      </c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">
      <c r="A33" s="1"/>
      <c r="B33" s="19" t="s">
        <v>121</v>
      </c>
      <c r="C33" s="19"/>
      <c r="D33" s="20">
        <v>41765</v>
      </c>
      <c r="E33" s="20">
        <v>41765</v>
      </c>
      <c r="F33" s="19" t="s">
        <v>151</v>
      </c>
      <c r="G33" s="19">
        <v>1</v>
      </c>
      <c r="H33" s="19" t="s">
        <v>15</v>
      </c>
      <c r="I33" s="21">
        <v>300</v>
      </c>
      <c r="J33" s="21">
        <v>0</v>
      </c>
      <c r="K33" s="21">
        <v>0</v>
      </c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">
      <c r="A34" s="1"/>
      <c r="B34" s="19" t="s">
        <v>122</v>
      </c>
      <c r="C34" s="19"/>
      <c r="D34" s="20">
        <v>41768</v>
      </c>
      <c r="E34" s="20">
        <v>41768</v>
      </c>
      <c r="F34" s="19" t="s">
        <v>152</v>
      </c>
      <c r="G34" s="19">
        <v>2</v>
      </c>
      <c r="H34" s="19" t="s">
        <v>15</v>
      </c>
      <c r="I34" s="21">
        <v>450</v>
      </c>
      <c r="J34" s="21">
        <v>0</v>
      </c>
      <c r="K34" s="21">
        <v>0</v>
      </c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">
      <c r="A35" s="1"/>
      <c r="B35" s="19" t="s">
        <v>123</v>
      </c>
      <c r="C35" s="19"/>
      <c r="D35" s="20">
        <v>41794</v>
      </c>
      <c r="E35" s="20">
        <v>41794</v>
      </c>
      <c r="F35" s="19" t="s">
        <v>142</v>
      </c>
      <c r="G35" s="19">
        <v>2</v>
      </c>
      <c r="H35" s="19" t="s">
        <v>15</v>
      </c>
      <c r="I35" s="21">
        <v>450</v>
      </c>
      <c r="J35" s="21">
        <v>0</v>
      </c>
      <c r="K35" s="21">
        <v>0</v>
      </c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">
      <c r="A36" s="1"/>
      <c r="B36" s="19" t="s">
        <v>124</v>
      </c>
      <c r="C36" s="19"/>
      <c r="D36" s="20">
        <v>41821</v>
      </c>
      <c r="E36" s="20">
        <v>41821</v>
      </c>
      <c r="F36" s="19" t="s">
        <v>142</v>
      </c>
      <c r="G36" s="19">
        <v>1</v>
      </c>
      <c r="H36" s="19" t="s">
        <v>15</v>
      </c>
      <c r="I36" s="21">
        <v>300</v>
      </c>
      <c r="J36" s="21">
        <v>0</v>
      </c>
      <c r="K36" s="21">
        <v>0</v>
      </c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2">
      <c r="A37" s="1"/>
      <c r="B37" s="19" t="s">
        <v>125</v>
      </c>
      <c r="C37" s="19"/>
      <c r="D37" s="20">
        <v>41835</v>
      </c>
      <c r="E37" s="20">
        <v>41835</v>
      </c>
      <c r="F37" s="19" t="s">
        <v>153</v>
      </c>
      <c r="G37" s="19">
        <v>2</v>
      </c>
      <c r="H37" s="19" t="s">
        <v>15</v>
      </c>
      <c r="I37" s="21">
        <v>450</v>
      </c>
      <c r="J37" s="21">
        <v>0</v>
      </c>
      <c r="K37" s="21">
        <v>0</v>
      </c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2">
      <c r="A38" s="1"/>
      <c r="B38" s="19" t="s">
        <v>126</v>
      </c>
      <c r="C38" s="19"/>
      <c r="D38" s="20">
        <v>41836</v>
      </c>
      <c r="E38" s="20">
        <v>41836</v>
      </c>
      <c r="F38" s="19" t="s">
        <v>154</v>
      </c>
      <c r="G38" s="19">
        <v>1</v>
      </c>
      <c r="H38" s="19" t="s">
        <v>15</v>
      </c>
      <c r="I38" s="21">
        <v>300</v>
      </c>
      <c r="J38" s="21">
        <v>0</v>
      </c>
      <c r="K38" s="21">
        <v>0</v>
      </c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2">
      <c r="A39" s="1"/>
      <c r="B39" s="19" t="s">
        <v>127</v>
      </c>
      <c r="C39" s="19"/>
      <c r="D39" s="20">
        <v>41855</v>
      </c>
      <c r="E39" s="20">
        <v>41856</v>
      </c>
      <c r="F39" s="19" t="s">
        <v>155</v>
      </c>
      <c r="G39" s="19">
        <v>1</v>
      </c>
      <c r="H39" s="19" t="s">
        <v>15</v>
      </c>
      <c r="I39" s="21">
        <v>600</v>
      </c>
      <c r="J39" s="21">
        <v>726.82</v>
      </c>
      <c r="K39" s="21">
        <v>0</v>
      </c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">
      <c r="A40" s="1"/>
      <c r="B40" s="19" t="s">
        <v>128</v>
      </c>
      <c r="C40" s="19"/>
      <c r="D40" s="20">
        <v>41875</v>
      </c>
      <c r="E40" s="20">
        <v>41875</v>
      </c>
      <c r="F40" s="19" t="s">
        <v>142</v>
      </c>
      <c r="G40" s="19">
        <v>1</v>
      </c>
      <c r="H40" s="19" t="s">
        <v>15</v>
      </c>
      <c r="I40" s="21">
        <v>300</v>
      </c>
      <c r="J40" s="21">
        <v>0</v>
      </c>
      <c r="K40" s="21">
        <v>0</v>
      </c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2">
      <c r="A41" s="1"/>
      <c r="B41" s="19" t="s">
        <v>129</v>
      </c>
      <c r="C41" s="19"/>
      <c r="D41" s="20">
        <v>41874</v>
      </c>
      <c r="E41" s="20">
        <v>41874</v>
      </c>
      <c r="F41" s="19" t="s">
        <v>156</v>
      </c>
      <c r="G41" s="19">
        <v>1</v>
      </c>
      <c r="H41" s="19" t="s">
        <v>15</v>
      </c>
      <c r="I41" s="21">
        <v>300</v>
      </c>
      <c r="J41" s="21">
        <v>0</v>
      </c>
      <c r="K41" s="21">
        <v>0</v>
      </c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">
      <c r="A42" s="1"/>
      <c r="B42" s="19" t="s">
        <v>130</v>
      </c>
      <c r="C42" s="19"/>
      <c r="D42" s="20">
        <v>41881</v>
      </c>
      <c r="E42" s="20">
        <v>41881</v>
      </c>
      <c r="F42" s="19" t="s">
        <v>157</v>
      </c>
      <c r="G42" s="19">
        <v>1</v>
      </c>
      <c r="H42" s="19" t="s">
        <v>15</v>
      </c>
      <c r="I42" s="21">
        <v>300</v>
      </c>
      <c r="J42" s="21">
        <v>0</v>
      </c>
      <c r="K42" s="21">
        <v>0</v>
      </c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">
      <c r="A43" s="1"/>
      <c r="B43" s="19" t="s">
        <v>131</v>
      </c>
      <c r="C43" s="19"/>
      <c r="D43" s="20">
        <v>41890</v>
      </c>
      <c r="E43" s="20">
        <v>41890</v>
      </c>
      <c r="F43" s="19" t="s">
        <v>158</v>
      </c>
      <c r="G43" s="19">
        <v>2</v>
      </c>
      <c r="H43" s="19" t="s">
        <v>15</v>
      </c>
      <c r="I43" s="21">
        <v>450</v>
      </c>
      <c r="J43" s="21">
        <v>0</v>
      </c>
      <c r="K43" s="21">
        <v>0</v>
      </c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">
      <c r="A44" s="1"/>
      <c r="B44" s="19" t="s">
        <v>132</v>
      </c>
      <c r="C44" s="19"/>
      <c r="D44" s="20">
        <v>41895</v>
      </c>
      <c r="E44" s="20">
        <v>41895</v>
      </c>
      <c r="F44" s="19" t="s">
        <v>159</v>
      </c>
      <c r="G44" s="19">
        <v>1</v>
      </c>
      <c r="H44" s="19" t="s">
        <v>15</v>
      </c>
      <c r="I44" s="21">
        <v>300</v>
      </c>
      <c r="J44" s="21">
        <v>0</v>
      </c>
      <c r="K44" s="21">
        <v>0</v>
      </c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">
      <c r="A45" s="1"/>
      <c r="B45" s="19" t="s">
        <v>133</v>
      </c>
      <c r="C45" s="19"/>
      <c r="D45" s="20">
        <v>41905</v>
      </c>
      <c r="E45" s="20">
        <v>41905</v>
      </c>
      <c r="F45" s="19" t="s">
        <v>142</v>
      </c>
      <c r="G45" s="19">
        <v>1</v>
      </c>
      <c r="H45" s="19" t="s">
        <v>15</v>
      </c>
      <c r="I45" s="21">
        <v>150</v>
      </c>
      <c r="J45" s="21">
        <v>0</v>
      </c>
      <c r="K45" s="21">
        <v>0</v>
      </c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">
      <c r="A46" s="1"/>
      <c r="B46" s="19" t="s">
        <v>134</v>
      </c>
      <c r="C46" s="19"/>
      <c r="D46" s="20">
        <v>41913</v>
      </c>
      <c r="E46" s="20">
        <v>41913</v>
      </c>
      <c r="F46" s="19" t="s">
        <v>142</v>
      </c>
      <c r="G46" s="19">
        <v>2</v>
      </c>
      <c r="H46" s="19" t="s">
        <v>15</v>
      </c>
      <c r="I46" s="21">
        <v>450</v>
      </c>
      <c r="J46" s="21">
        <v>0</v>
      </c>
      <c r="K46" s="21">
        <v>0</v>
      </c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">
      <c r="A47" s="1"/>
      <c r="B47" s="19" t="s">
        <v>135</v>
      </c>
      <c r="C47" s="19"/>
      <c r="D47" s="20">
        <v>41919</v>
      </c>
      <c r="E47" s="20">
        <v>41919</v>
      </c>
      <c r="F47" s="19" t="s">
        <v>167</v>
      </c>
      <c r="G47" s="19">
        <v>2</v>
      </c>
      <c r="H47" s="19" t="s">
        <v>15</v>
      </c>
      <c r="I47" s="21">
        <v>450</v>
      </c>
      <c r="J47" s="21">
        <v>0</v>
      </c>
      <c r="K47" s="21">
        <v>0</v>
      </c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">
      <c r="A48" s="1"/>
      <c r="B48" s="19" t="s">
        <v>136</v>
      </c>
      <c r="C48" s="19"/>
      <c r="D48" s="20">
        <v>41933</v>
      </c>
      <c r="E48" s="20">
        <v>41933</v>
      </c>
      <c r="F48" s="19" t="s">
        <v>168</v>
      </c>
      <c r="G48" s="19">
        <v>2</v>
      </c>
      <c r="H48" s="19" t="s">
        <v>15</v>
      </c>
      <c r="I48" s="21">
        <v>450</v>
      </c>
      <c r="J48" s="21">
        <v>0</v>
      </c>
      <c r="K48" s="21">
        <v>0</v>
      </c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">
      <c r="A49" s="1"/>
      <c r="B49" s="19" t="s">
        <v>137</v>
      </c>
      <c r="C49" s="19"/>
      <c r="D49" s="20">
        <v>41941</v>
      </c>
      <c r="E49" s="20">
        <v>41941</v>
      </c>
      <c r="F49" s="19" t="s">
        <v>169</v>
      </c>
      <c r="G49" s="19">
        <v>2</v>
      </c>
      <c r="H49" s="19" t="s">
        <v>15</v>
      </c>
      <c r="I49" s="21">
        <v>450</v>
      </c>
      <c r="J49" s="21">
        <v>0</v>
      </c>
      <c r="K49" s="21">
        <v>0</v>
      </c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">
      <c r="A50" s="1"/>
      <c r="B50" s="19" t="s">
        <v>138</v>
      </c>
      <c r="C50" s="19"/>
      <c r="D50" s="20">
        <v>41943</v>
      </c>
      <c r="E50" s="20">
        <v>41943</v>
      </c>
      <c r="F50" s="19" t="s">
        <v>142</v>
      </c>
      <c r="G50" s="19">
        <v>2</v>
      </c>
      <c r="H50" s="19" t="s">
        <v>15</v>
      </c>
      <c r="I50" s="21">
        <v>450</v>
      </c>
      <c r="J50" s="21">
        <v>0</v>
      </c>
      <c r="K50" s="21">
        <v>0</v>
      </c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">
      <c r="A51" s="1"/>
      <c r="B51" s="19" t="s">
        <v>160</v>
      </c>
      <c r="C51" s="19"/>
      <c r="D51" s="20">
        <v>41962</v>
      </c>
      <c r="E51" s="20">
        <v>41962</v>
      </c>
      <c r="F51" s="19" t="s">
        <v>170</v>
      </c>
      <c r="G51" s="19">
        <v>2</v>
      </c>
      <c r="H51" s="19" t="s">
        <v>15</v>
      </c>
      <c r="I51" s="21">
        <v>450</v>
      </c>
      <c r="J51" s="21">
        <v>0</v>
      </c>
      <c r="K51" s="21">
        <v>0</v>
      </c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">
      <c r="A52" s="1"/>
      <c r="B52" s="19" t="s">
        <v>161</v>
      </c>
      <c r="C52" s="19"/>
      <c r="D52" s="20">
        <v>41971</v>
      </c>
      <c r="E52" s="20">
        <v>41971</v>
      </c>
      <c r="F52" s="19" t="s">
        <v>149</v>
      </c>
      <c r="G52" s="19">
        <v>1</v>
      </c>
      <c r="H52" s="19" t="s">
        <v>15</v>
      </c>
      <c r="I52" s="21">
        <v>300</v>
      </c>
      <c r="J52" s="21">
        <v>0</v>
      </c>
      <c r="K52" s="21">
        <v>0</v>
      </c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">
      <c r="A53" s="1"/>
      <c r="B53" s="19" t="s">
        <v>162</v>
      </c>
      <c r="C53" s="19"/>
      <c r="D53" s="20">
        <v>41972</v>
      </c>
      <c r="E53" s="20">
        <v>41972</v>
      </c>
      <c r="F53" s="19" t="s">
        <v>171</v>
      </c>
      <c r="G53" s="19">
        <v>2</v>
      </c>
      <c r="H53" s="19" t="s">
        <v>15</v>
      </c>
      <c r="I53" s="21">
        <v>225</v>
      </c>
      <c r="J53" s="21">
        <v>0</v>
      </c>
      <c r="K53" s="21">
        <v>0</v>
      </c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">
      <c r="A54" s="1"/>
      <c r="B54" s="19" t="s">
        <v>163</v>
      </c>
      <c r="C54" s="19"/>
      <c r="D54" s="20">
        <v>41979</v>
      </c>
      <c r="E54" s="20">
        <v>41979</v>
      </c>
      <c r="F54" s="19" t="s">
        <v>172</v>
      </c>
      <c r="G54" s="19">
        <v>1</v>
      </c>
      <c r="H54" s="19" t="s">
        <v>15</v>
      </c>
      <c r="I54" s="21">
        <v>300</v>
      </c>
      <c r="J54" s="21">
        <v>0</v>
      </c>
      <c r="K54" s="21">
        <v>0</v>
      </c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">
      <c r="A55" s="1"/>
      <c r="B55" s="19" t="s">
        <v>164</v>
      </c>
      <c r="C55" s="19"/>
      <c r="D55" s="20">
        <v>41978</v>
      </c>
      <c r="E55" s="20">
        <v>41978</v>
      </c>
      <c r="F55" s="19" t="s">
        <v>149</v>
      </c>
      <c r="G55" s="19">
        <v>2</v>
      </c>
      <c r="H55" s="19" t="s">
        <v>15</v>
      </c>
      <c r="I55" s="21">
        <v>450</v>
      </c>
      <c r="J55" s="21">
        <v>0</v>
      </c>
      <c r="K55" s="21">
        <v>0</v>
      </c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">
      <c r="A56" s="1"/>
      <c r="B56" s="19" t="s">
        <v>165</v>
      </c>
      <c r="C56" s="19"/>
      <c r="D56" s="20">
        <v>41980</v>
      </c>
      <c r="E56" s="20">
        <v>41980</v>
      </c>
      <c r="F56" s="19" t="s">
        <v>173</v>
      </c>
      <c r="G56" s="19">
        <v>1</v>
      </c>
      <c r="H56" s="19" t="s">
        <v>15</v>
      </c>
      <c r="I56" s="21">
        <v>300</v>
      </c>
      <c r="J56" s="21">
        <v>0</v>
      </c>
      <c r="K56" s="21">
        <v>0</v>
      </c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">
      <c r="A57" s="1"/>
      <c r="B57" s="19" t="s">
        <v>166</v>
      </c>
      <c r="C57" s="19"/>
      <c r="D57" s="20">
        <v>41996</v>
      </c>
      <c r="E57" s="20">
        <v>41996</v>
      </c>
      <c r="F57" s="19" t="s">
        <v>149</v>
      </c>
      <c r="G57" s="19">
        <v>2</v>
      </c>
      <c r="H57" s="19" t="s">
        <v>15</v>
      </c>
      <c r="I57" s="21">
        <v>450</v>
      </c>
      <c r="J57" s="21">
        <v>0</v>
      </c>
      <c r="K57" s="21">
        <v>0</v>
      </c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">
      <c r="A58" s="1"/>
      <c r="B58" s="19" t="s">
        <v>181</v>
      </c>
      <c r="C58" s="19"/>
      <c r="D58" s="20">
        <v>41726</v>
      </c>
      <c r="E58" s="20">
        <v>41726</v>
      </c>
      <c r="F58" s="19" t="s">
        <v>175</v>
      </c>
      <c r="G58" s="19">
        <v>2</v>
      </c>
      <c r="H58" s="19" t="s">
        <v>15</v>
      </c>
      <c r="I58" s="21">
        <v>689.4</v>
      </c>
      <c r="J58" s="21">
        <v>0</v>
      </c>
      <c r="K58" s="21">
        <v>0</v>
      </c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">
      <c r="A59" s="1"/>
      <c r="B59" s="19" t="s">
        <v>182</v>
      </c>
      <c r="C59" s="19"/>
      <c r="D59" s="20">
        <v>41805</v>
      </c>
      <c r="E59" s="20">
        <v>41811</v>
      </c>
      <c r="F59" s="19" t="s">
        <v>176</v>
      </c>
      <c r="G59" s="19">
        <v>4</v>
      </c>
      <c r="H59" s="19" t="s">
        <v>15</v>
      </c>
      <c r="I59" s="21">
        <f>22039.49+2433.23+2261.43+272.65</f>
        <v>27006.800000000003</v>
      </c>
      <c r="J59" s="21">
        <v>25886.36</v>
      </c>
      <c r="K59" s="21">
        <v>7000</v>
      </c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">
      <c r="A60" s="1"/>
      <c r="B60" s="19" t="s">
        <v>183</v>
      </c>
      <c r="C60" s="19"/>
      <c r="D60" s="20">
        <v>41899</v>
      </c>
      <c r="E60" s="20">
        <v>41900</v>
      </c>
      <c r="F60" s="19" t="s">
        <v>177</v>
      </c>
      <c r="G60" s="19">
        <v>0</v>
      </c>
      <c r="H60" s="19" t="s">
        <v>15</v>
      </c>
      <c r="I60" s="21">
        <f>213.29+14799.44</f>
        <v>15012.730000000001</v>
      </c>
      <c r="J60" s="21">
        <v>4511.83</v>
      </c>
      <c r="K60" s="21">
        <v>1058.8399999999999</v>
      </c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">
      <c r="A61" s="1"/>
      <c r="B61" s="19" t="s">
        <v>180</v>
      </c>
      <c r="C61" s="19"/>
      <c r="D61" s="20">
        <v>41920</v>
      </c>
      <c r="E61" s="20">
        <v>41922</v>
      </c>
      <c r="F61" s="19" t="s">
        <v>178</v>
      </c>
      <c r="G61" s="19">
        <v>4</v>
      </c>
      <c r="H61" s="19" t="s">
        <v>15</v>
      </c>
      <c r="I61" s="21">
        <f>1336.53+8553.8</f>
        <v>9890.33</v>
      </c>
      <c r="J61" s="21">
        <v>21047.53</v>
      </c>
      <c r="K61" s="21">
        <v>2164.35</v>
      </c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">
      <c r="A62" s="1"/>
      <c r="B62" s="19" t="s">
        <v>174</v>
      </c>
      <c r="C62" s="19"/>
      <c r="D62" s="20">
        <v>41939</v>
      </c>
      <c r="E62" s="20">
        <v>41941</v>
      </c>
      <c r="F62" s="19" t="s">
        <v>175</v>
      </c>
      <c r="G62" s="19">
        <v>3</v>
      </c>
      <c r="H62" s="19" t="s">
        <v>15</v>
      </c>
      <c r="I62" s="21">
        <f>460.08+1380.27</f>
        <v>1840.35</v>
      </c>
      <c r="J62" s="21">
        <f>3978.73+266.55</f>
        <v>4245.28</v>
      </c>
      <c r="K62" s="21">
        <v>0</v>
      </c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">
      <c r="A63" s="1"/>
      <c r="B63" s="19" t="s">
        <v>179</v>
      </c>
      <c r="C63" s="19"/>
      <c r="D63" s="20">
        <v>41989</v>
      </c>
      <c r="E63" s="20">
        <v>41991</v>
      </c>
      <c r="F63" s="19" t="s">
        <v>178</v>
      </c>
      <c r="G63" s="19">
        <v>3</v>
      </c>
      <c r="H63" s="19" t="s">
        <v>15</v>
      </c>
      <c r="I63" s="21">
        <f>1340.84+11164</f>
        <v>12504.84</v>
      </c>
      <c r="J63" s="21">
        <v>10106.120000000001</v>
      </c>
      <c r="K63" s="21">
        <v>0</v>
      </c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</sheetData>
  <dataValidations count="3">
    <dataValidation type="list" allowBlank="1" showErrorMessage="1" sqref="D5">
      <formula1>names</formula1>
    </dataValidation>
    <dataValidation type="list" allowBlank="1" showErrorMessage="1" sqref="D6">
      <formula1>years</formula1>
    </dataValidation>
    <dataValidation type="list" allowBlank="1" showErrorMessage="1" sqref="H17:H63">
      <formula1>yesno</formula1>
    </dataValidation>
  </dataValidations>
  <printOptions horizontalCentered="1" verticalCentered="1"/>
  <pageMargins left="0.19685039370078741" right="0.19685039370078741" top="0.19685039370078741" bottom="0.19685039370078741" header="0.31496062992125984" footer="0.31496062992125984"/>
  <pageSetup paperSize="9" scale="5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6"/>
  <sheetViews>
    <sheetView workbookViewId="0"/>
  </sheetViews>
  <sheetFormatPr defaultColWidth="14.42578125" defaultRowHeight="15.75" customHeight="1" x14ac:dyDescent="0.2"/>
  <cols>
    <col min="1" max="1" width="24" customWidth="1"/>
  </cols>
  <sheetData>
    <row r="1" spans="1:5" ht="15.75" customHeight="1" x14ac:dyDescent="0.2">
      <c r="A1" s="10" t="s">
        <v>12</v>
      </c>
      <c r="C1" s="11">
        <v>2011</v>
      </c>
      <c r="E1" s="10" t="s">
        <v>13</v>
      </c>
    </row>
    <row r="2" spans="1:5" ht="15.75" customHeight="1" x14ac:dyDescent="0.2">
      <c r="A2" s="10" t="s">
        <v>14</v>
      </c>
      <c r="C2" s="12">
        <v>2012</v>
      </c>
      <c r="E2" s="10" t="s">
        <v>15</v>
      </c>
    </row>
    <row r="3" spans="1:5" ht="15.75" customHeight="1" x14ac:dyDescent="0.2">
      <c r="A3" s="10" t="s">
        <v>16</v>
      </c>
      <c r="C3" s="12">
        <v>2013</v>
      </c>
      <c r="E3" s="10" t="s">
        <v>17</v>
      </c>
    </row>
    <row r="4" spans="1:5" ht="15.75" customHeight="1" x14ac:dyDescent="0.2">
      <c r="A4" s="10" t="s">
        <v>18</v>
      </c>
      <c r="C4" s="12">
        <v>2014</v>
      </c>
    </row>
    <row r="5" spans="1:5" ht="15.75" customHeight="1" x14ac:dyDescent="0.2">
      <c r="A5" s="10" t="s">
        <v>19</v>
      </c>
      <c r="C5" s="12">
        <v>2015</v>
      </c>
    </row>
    <row r="6" spans="1:5" ht="15.75" customHeight="1" x14ac:dyDescent="0.2">
      <c r="A6" s="10" t="s">
        <v>20</v>
      </c>
      <c r="C6" s="12">
        <v>2016</v>
      </c>
    </row>
    <row r="7" spans="1:5" ht="15.75" customHeight="1" x14ac:dyDescent="0.2">
      <c r="A7" s="10" t="s">
        <v>21</v>
      </c>
      <c r="C7" s="12">
        <v>2017</v>
      </c>
    </row>
    <row r="8" spans="1:5" ht="15.75" customHeight="1" x14ac:dyDescent="0.2">
      <c r="A8" s="10" t="s">
        <v>22</v>
      </c>
    </row>
    <row r="9" spans="1:5" ht="15.75" customHeight="1" x14ac:dyDescent="0.2">
      <c r="A9" s="10" t="s">
        <v>23</v>
      </c>
    </row>
    <row r="10" spans="1:5" ht="15.75" customHeight="1" x14ac:dyDescent="0.2">
      <c r="A10" s="10" t="s">
        <v>24</v>
      </c>
    </row>
    <row r="11" spans="1:5" ht="15.75" customHeight="1" x14ac:dyDescent="0.2">
      <c r="A11" s="10" t="s">
        <v>25</v>
      </c>
    </row>
    <row r="12" spans="1:5" ht="15.75" customHeight="1" x14ac:dyDescent="0.2">
      <c r="A12" s="10" t="s">
        <v>26</v>
      </c>
    </row>
    <row r="13" spans="1:5" ht="15.75" customHeight="1" x14ac:dyDescent="0.2">
      <c r="A13" s="10" t="s">
        <v>27</v>
      </c>
      <c r="C13" s="10"/>
    </row>
    <row r="14" spans="1:5" ht="15.75" customHeight="1" x14ac:dyDescent="0.2">
      <c r="A14" s="10" t="s">
        <v>28</v>
      </c>
    </row>
    <row r="15" spans="1:5" ht="15.75" customHeight="1" x14ac:dyDescent="0.2">
      <c r="A15" s="10" t="s">
        <v>29</v>
      </c>
    </row>
    <row r="16" spans="1:5" ht="15.75" customHeight="1" x14ac:dyDescent="0.2">
      <c r="A16" s="10" t="s">
        <v>30</v>
      </c>
    </row>
    <row r="17" spans="1:3" ht="15.75" customHeight="1" x14ac:dyDescent="0.2">
      <c r="A17" s="10" t="s">
        <v>31</v>
      </c>
      <c r="C17" s="10"/>
    </row>
    <row r="18" spans="1:3" ht="15.75" customHeight="1" x14ac:dyDescent="0.2">
      <c r="A18" s="10" t="s">
        <v>32</v>
      </c>
    </row>
    <row r="19" spans="1:3" ht="15.75" customHeight="1" x14ac:dyDescent="0.2">
      <c r="A19" s="10" t="s">
        <v>33</v>
      </c>
      <c r="C19" s="10"/>
    </row>
    <row r="20" spans="1:3" ht="15.75" customHeight="1" x14ac:dyDescent="0.2">
      <c r="A20" s="10" t="s">
        <v>34</v>
      </c>
    </row>
    <row r="21" spans="1:3" ht="15.75" customHeight="1" x14ac:dyDescent="0.2">
      <c r="A21" s="10" t="s">
        <v>35</v>
      </c>
    </row>
    <row r="22" spans="1:3" ht="15.75" customHeight="1" x14ac:dyDescent="0.2">
      <c r="A22" s="10" t="s">
        <v>36</v>
      </c>
    </row>
    <row r="23" spans="1:3" ht="15.75" customHeight="1" x14ac:dyDescent="0.2">
      <c r="A23" s="10" t="s">
        <v>37</v>
      </c>
    </row>
    <row r="24" spans="1:3" ht="15.75" customHeight="1" x14ac:dyDescent="0.2">
      <c r="A24" s="10" t="s">
        <v>38</v>
      </c>
    </row>
    <row r="25" spans="1:3" ht="15.75" customHeight="1" x14ac:dyDescent="0.2">
      <c r="A25" s="10" t="s">
        <v>39</v>
      </c>
    </row>
    <row r="26" spans="1:3" ht="15.75" customHeight="1" x14ac:dyDescent="0.2">
      <c r="A26" s="10" t="s">
        <v>40</v>
      </c>
    </row>
    <row r="27" spans="1:3" ht="15.75" customHeight="1" x14ac:dyDescent="0.2">
      <c r="A27" s="10" t="s">
        <v>41</v>
      </c>
    </row>
    <row r="28" spans="1:3" ht="15.75" customHeight="1" x14ac:dyDescent="0.2">
      <c r="A28" s="10" t="s">
        <v>42</v>
      </c>
    </row>
    <row r="29" spans="1:3" ht="15.75" customHeight="1" x14ac:dyDescent="0.2">
      <c r="A29" s="10" t="s">
        <v>43</v>
      </c>
    </row>
    <row r="30" spans="1:3" ht="15.75" customHeight="1" x14ac:dyDescent="0.2">
      <c r="A30" s="10" t="s">
        <v>44</v>
      </c>
      <c r="C30" s="10"/>
    </row>
    <row r="31" spans="1:3" ht="15.75" customHeight="1" x14ac:dyDescent="0.2">
      <c r="A31" s="10" t="s">
        <v>45</v>
      </c>
      <c r="C31" s="10"/>
    </row>
    <row r="32" spans="1:3" ht="15.75" customHeight="1" x14ac:dyDescent="0.2">
      <c r="A32" s="10" t="s">
        <v>46</v>
      </c>
    </row>
    <row r="33" spans="1:3" ht="15.75" customHeight="1" x14ac:dyDescent="0.2">
      <c r="A33" s="10" t="s">
        <v>47</v>
      </c>
      <c r="C33" s="10"/>
    </row>
    <row r="34" spans="1:3" ht="15.75" customHeight="1" x14ac:dyDescent="0.2">
      <c r="A34" s="10" t="s">
        <v>48</v>
      </c>
    </row>
    <row r="35" spans="1:3" ht="15.75" customHeight="1" x14ac:dyDescent="0.2">
      <c r="A35" s="10" t="s">
        <v>49</v>
      </c>
    </row>
    <row r="36" spans="1:3" ht="15.75" customHeight="1" x14ac:dyDescent="0.2">
      <c r="A36" s="10" t="s">
        <v>50</v>
      </c>
    </row>
    <row r="37" spans="1:3" ht="15.75" customHeight="1" x14ac:dyDescent="0.2">
      <c r="A37" s="10" t="s">
        <v>51</v>
      </c>
    </row>
    <row r="38" spans="1:3" ht="12.75" x14ac:dyDescent="0.2">
      <c r="A38" s="10" t="s">
        <v>52</v>
      </c>
    </row>
    <row r="39" spans="1:3" ht="12.75" x14ac:dyDescent="0.2">
      <c r="A39" s="10" t="s">
        <v>53</v>
      </c>
    </row>
    <row r="40" spans="1:3" ht="12.75" x14ac:dyDescent="0.2">
      <c r="A40" s="10" t="s">
        <v>54</v>
      </c>
    </row>
    <row r="41" spans="1:3" ht="12.75" x14ac:dyDescent="0.2">
      <c r="A41" s="10" t="s">
        <v>55</v>
      </c>
    </row>
    <row r="42" spans="1:3" ht="12.75" x14ac:dyDescent="0.2">
      <c r="A42" s="10" t="s">
        <v>56</v>
      </c>
    </row>
    <row r="43" spans="1:3" ht="12.75" x14ac:dyDescent="0.2">
      <c r="A43" s="10" t="s">
        <v>57</v>
      </c>
      <c r="C43" s="10"/>
    </row>
    <row r="44" spans="1:3" ht="12.75" x14ac:dyDescent="0.2">
      <c r="A44" s="10" t="s">
        <v>58</v>
      </c>
    </row>
    <row r="45" spans="1:3" ht="12.75" x14ac:dyDescent="0.2">
      <c r="A45" s="10" t="s">
        <v>59</v>
      </c>
    </row>
    <row r="46" spans="1:3" ht="12.75" x14ac:dyDescent="0.2">
      <c r="A46" s="10" t="s">
        <v>60</v>
      </c>
    </row>
    <row r="47" spans="1:3" ht="12.75" x14ac:dyDescent="0.2">
      <c r="A47" s="10" t="s">
        <v>61</v>
      </c>
    </row>
    <row r="48" spans="1:3" ht="12.75" x14ac:dyDescent="0.2">
      <c r="A48" s="10" t="s">
        <v>62</v>
      </c>
    </row>
    <row r="49" spans="1:3" ht="12.75" x14ac:dyDescent="0.2">
      <c r="A49" s="10" t="s">
        <v>63</v>
      </c>
    </row>
    <row r="50" spans="1:3" ht="12.75" x14ac:dyDescent="0.2">
      <c r="A50" s="10" t="s">
        <v>64</v>
      </c>
      <c r="C50" s="10"/>
    </row>
    <row r="51" spans="1:3" ht="12.75" x14ac:dyDescent="0.2">
      <c r="A51" s="10" t="s">
        <v>65</v>
      </c>
    </row>
    <row r="52" spans="1:3" ht="12.75" x14ac:dyDescent="0.2">
      <c r="A52" s="10" t="s">
        <v>66</v>
      </c>
    </row>
    <row r="53" spans="1:3" ht="12.75" x14ac:dyDescent="0.2">
      <c r="A53" s="10" t="s">
        <v>67</v>
      </c>
    </row>
    <row r="54" spans="1:3" ht="12.75" x14ac:dyDescent="0.2">
      <c r="A54" s="10" t="s">
        <v>68</v>
      </c>
    </row>
    <row r="55" spans="1:3" ht="12.75" x14ac:dyDescent="0.2">
      <c r="A55" s="10" t="s">
        <v>69</v>
      </c>
    </row>
    <row r="56" spans="1:3" ht="12.75" x14ac:dyDescent="0.2">
      <c r="A56" s="10" t="s">
        <v>70</v>
      </c>
    </row>
    <row r="57" spans="1:3" ht="12.75" x14ac:dyDescent="0.2">
      <c r="A57" s="10" t="s">
        <v>71</v>
      </c>
    </row>
    <row r="58" spans="1:3" ht="12.75" x14ac:dyDescent="0.2">
      <c r="A58" s="10" t="s">
        <v>72</v>
      </c>
    </row>
    <row r="59" spans="1:3" ht="12.75" x14ac:dyDescent="0.2">
      <c r="A59" s="10" t="s">
        <v>73</v>
      </c>
      <c r="C59" s="10"/>
    </row>
    <row r="60" spans="1:3" ht="12.75" x14ac:dyDescent="0.2">
      <c r="A60" s="10" t="s">
        <v>74</v>
      </c>
    </row>
    <row r="61" spans="1:3" ht="12.75" x14ac:dyDescent="0.2">
      <c r="A61" s="10" t="s">
        <v>75</v>
      </c>
    </row>
    <row r="62" spans="1:3" ht="12.75" x14ac:dyDescent="0.2">
      <c r="A62" s="10" t="s">
        <v>76</v>
      </c>
    </row>
    <row r="63" spans="1:3" ht="12.75" x14ac:dyDescent="0.2">
      <c r="A63" s="10" t="s">
        <v>77</v>
      </c>
    </row>
    <row r="64" spans="1:3" ht="12.75" x14ac:dyDescent="0.2">
      <c r="A64" s="10" t="s">
        <v>78</v>
      </c>
    </row>
    <row r="65" spans="1:1" ht="12.75" x14ac:dyDescent="0.2">
      <c r="A65" s="10" t="s">
        <v>79</v>
      </c>
    </row>
    <row r="66" spans="1:1" ht="12.75" x14ac:dyDescent="0.2">
      <c r="A66" s="10" t="s">
        <v>80</v>
      </c>
    </row>
    <row r="67" spans="1:1" ht="12.75" x14ac:dyDescent="0.2">
      <c r="A67" s="10" t="s">
        <v>81</v>
      </c>
    </row>
    <row r="68" spans="1:1" ht="12.75" x14ac:dyDescent="0.2">
      <c r="A68" s="10" t="s">
        <v>82</v>
      </c>
    </row>
    <row r="69" spans="1:1" ht="12.75" x14ac:dyDescent="0.2">
      <c r="A69" s="10" t="s">
        <v>83</v>
      </c>
    </row>
    <row r="70" spans="1:1" ht="12.75" x14ac:dyDescent="0.2">
      <c r="A70" s="10" t="s">
        <v>84</v>
      </c>
    </row>
    <row r="71" spans="1:1" ht="12.75" x14ac:dyDescent="0.2">
      <c r="A71" s="10" t="s">
        <v>85</v>
      </c>
    </row>
    <row r="72" spans="1:1" ht="12.75" x14ac:dyDescent="0.2">
      <c r="A72" s="10" t="s">
        <v>86</v>
      </c>
    </row>
    <row r="76" spans="1:1" ht="12.75" x14ac:dyDescent="0.2">
      <c r="A76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3</vt:i4>
      </vt:variant>
    </vt:vector>
  </HeadingPairs>
  <TitlesOfParts>
    <vt:vector size="5" baseType="lpstr">
      <vt:lpstr>Godišnji izvještaj</vt:lpstr>
      <vt:lpstr>popis</vt:lpstr>
      <vt:lpstr>names</vt:lpstr>
      <vt:lpstr>years</vt:lpstr>
      <vt:lpstr>yesno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Vladimir Lovrić</dc:creator>
  <cp:lastModifiedBy>Darinka Lovrić</cp:lastModifiedBy>
  <cp:lastPrinted>2017-10-09T13:44:01Z</cp:lastPrinted>
  <dcterms:created xsi:type="dcterms:W3CDTF">2017-10-09T12:39:24Z</dcterms:created>
  <dcterms:modified xsi:type="dcterms:W3CDTF">2017-10-11T11:05:04Z</dcterms:modified>
</cp:coreProperties>
</file>