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/>
  </bookViews>
  <sheets>
    <sheet name="2014." sheetId="2" r:id="rId1"/>
  </sheets>
  <definedNames>
    <definedName name="_xlnm._FilterDatabase" localSheetId="0" hidden="1">'2014.'!$A$2:$D$26</definedName>
  </definedNames>
  <calcPr calcId="152511"/>
</workbook>
</file>

<file path=xl/calcChain.xml><?xml version="1.0" encoding="utf-8"?>
<calcChain xmlns="http://schemas.openxmlformats.org/spreadsheetml/2006/main">
  <c r="I21" i="2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3" i="2"/>
  <c r="N21" i="2" l="1"/>
  <c r="E21" i="2" l="1"/>
  <c r="F21" i="2"/>
  <c r="G21" i="2"/>
  <c r="H21" i="2" l="1"/>
  <c r="J21" i="2"/>
  <c r="K21" i="2"/>
  <c r="L21" i="2"/>
  <c r="M21" i="2" l="1"/>
</calcChain>
</file>

<file path=xl/sharedStrings.xml><?xml version="1.0" encoding="utf-8"?>
<sst xmlns="http://schemas.openxmlformats.org/spreadsheetml/2006/main" count="94" uniqueCount="77">
  <si>
    <t>Split</t>
  </si>
  <si>
    <t>HR</t>
  </si>
  <si>
    <t>Plitvice</t>
  </si>
  <si>
    <t>Podgorica</t>
  </si>
  <si>
    <t>Bjelovar, Đurđenovac, Babina Greda, Omiš</t>
  </si>
  <si>
    <t>Gospić-Knin</t>
  </si>
  <si>
    <t>Zadar</t>
  </si>
  <si>
    <t>Kaštel Novi</t>
  </si>
  <si>
    <t>Vodice-Šibenik</t>
  </si>
  <si>
    <t>Poreč</t>
  </si>
  <si>
    <t>Mostar</t>
  </si>
  <si>
    <t>Beograd</t>
  </si>
  <si>
    <t>Osijek</t>
  </si>
  <si>
    <t>Herning</t>
  </si>
  <si>
    <t>London</t>
  </si>
  <si>
    <t>INO</t>
  </si>
  <si>
    <t>UKUPNO</t>
  </si>
  <si>
    <t>18     PUTOVANJA</t>
  </si>
  <si>
    <t>UKUPNO MINISTAR</t>
  </si>
  <si>
    <t>UKUPNO PRATNJA</t>
  </si>
  <si>
    <t>Br. osoba u pratnji</t>
  </si>
  <si>
    <t>Dnevnice</t>
  </si>
  <si>
    <t>Avion</t>
  </si>
  <si>
    <t>Reprezentacija</t>
  </si>
  <si>
    <t>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</si>
  <si>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</si>
  <si>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</si>
  <si>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</si>
  <si>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</si>
  <si>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</si>
  <si>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</si>
  <si>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</si>
  <si>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</si>
  <si>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</si>
  <si>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</si>
  <si>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</si>
  <si>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</si>
  <si>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</si>
  <si>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</si>
  <si>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</si>
  <si>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</si>
  <si>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</si>
  <si>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</si>
  <si>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Datum putovanja - polazak</t>
  </si>
  <si>
    <t>Datum putovanja - povratak</t>
  </si>
  <si>
    <t>Odredište</t>
  </si>
  <si>
    <t>Iznos troškova smještaja (u kn)</t>
  </si>
  <si>
    <t>26.5.2014.</t>
  </si>
  <si>
    <t>24.5.2014.</t>
  </si>
  <si>
    <t>19.5.2014.</t>
  </si>
  <si>
    <t>22.4.2014.</t>
  </si>
  <si>
    <t>15.4.2014.</t>
  </si>
  <si>
    <t>13.4.2014.</t>
  </si>
  <si>
    <t>11.4.2014.</t>
  </si>
  <si>
    <t>1.4.2014.</t>
  </si>
  <si>
    <t>28.3.2014.</t>
  </si>
  <si>
    <t>17.3.2014.</t>
  </si>
  <si>
    <t>13.3.2014.</t>
  </si>
  <si>
    <t>13.2.2014.</t>
  </si>
  <si>
    <t>6.2.2014.</t>
  </si>
  <si>
    <t>31.1.2014.</t>
  </si>
  <si>
    <t>29.1.2014.</t>
  </si>
  <si>
    <t>27.1.2014.</t>
  </si>
  <si>
    <t>24.1.2014.</t>
  </si>
  <si>
    <t>20.1.2014.</t>
  </si>
  <si>
    <t>27.5.2014.</t>
  </si>
  <si>
    <t>21.5.2014.</t>
  </si>
  <si>
    <t>24.4.2014.</t>
  </si>
  <si>
    <t>14.2.2014.</t>
  </si>
  <si>
    <t>7.2.2014.</t>
  </si>
  <si>
    <t>2.2.2014.</t>
  </si>
  <si>
    <t>26.1.2014.</t>
  </si>
  <si>
    <t>28.1.2014.</t>
  </si>
  <si>
    <t>21.1.2014.</t>
  </si>
  <si>
    <t>2014.</t>
  </si>
  <si>
    <t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dr. sc. Željko Jovanović</t>
  </si>
  <si>
    <t>MINISTARSTVO ZNANOSTI I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</si>
</sst>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left"/>
    </xf>
    <xf numFmtId="4" fontId="14" fillId="0" borderId="0" xfId="0" applyNumberFormat="1" applyFont="1"/>
    <xf numFmtId="4" fontId="18" fillId="0" borderId="0" xfId="0" applyNumberFormat="1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10" xfId="0" applyBorder="1"/>
    <xf numFmtId="4" fontId="0" fillId="0" borderId="10" xfId="0" applyNumberFormat="1" applyBorder="1"/>
    <xf numFmtId="4" fontId="0" fillId="0" borderId="10" xfId="0" applyNumberFormat="1" applyBorder="1" applyAlignment="1">
      <alignment horizontal="center"/>
    </xf>
    <xf numFmtId="0" fontId="16" fillId="0" borderId="0" xfId="0" applyFont="1"/>
    <xf numFmtId="4" fontId="14" fillId="34" borderId="0" xfId="0" applyNumberFormat="1" applyFont="1" applyFill="1"/>
    <xf numFmtId="4" fontId="16" fillId="0" borderId="12" xfId="0" applyNumberFormat="1" applyFont="1" applyBorder="1"/>
    <xf numFmtId="0" fontId="0" fillId="34" borderId="0" xfId="0" applyFill="1"/>
    <xf numFmtId="4" fontId="19" fillId="0" borderId="0" xfId="0" applyNumberFormat="1" applyFont="1"/>
    <xf numFmtId="0" fontId="19" fillId="0" borderId="0" xfId="0" applyFo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14" fontId="0" fillId="0" borderId="10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14" xfId="0" applyNumberFormat="1" applyBorder="1"/>
    <xf numFmtId="4" fontId="14" fillId="0" borderId="17" xfId="0" applyNumberFormat="1" applyFont="1" applyBorder="1"/>
    <xf numFmtId="4" fontId="19" fillId="0" borderId="18" xfId="0" applyNumberFormat="1" applyFont="1" applyBorder="1"/>
    <xf numFmtId="0" fontId="14" fillId="0" borderId="17" xfId="0" applyNumberFormat="1" applyFont="1" applyBorder="1" applyAlignment="1">
      <alignment horizontal="center" vertical="center"/>
    </xf>
    <xf numFmtId="4" fontId="19" fillId="34" borderId="19" xfId="0" applyNumberFormat="1" applyFont="1" applyFill="1" applyBorder="1"/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 wrapText="1"/>
    </xf>
    <xf numFmtId="4" fontId="0" fillId="33" borderId="21" xfId="0" applyNumberFormat="1" applyFill="1" applyBorder="1" applyAlignment="1">
      <alignment horizontal="center" vertical="center" wrapText="1"/>
    </xf>
    <xf numFmtId="4" fontId="16" fillId="33" borderId="22" xfId="0" applyNumberFormat="1" applyFont="1" applyFill="1" applyBorder="1" applyAlignment="1">
      <alignment horizontal="center" vertical="center" wrapText="1"/>
    </xf>
    <xf numFmtId="4" fontId="0" fillId="33" borderId="23" xfId="0" applyNumberForma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885825</xdr:colOff>
          <xdr:row>0</xdr:row>
          <xdr:rowOff>190500</xdr:rowOff>
        </xdr:from>
        <xdr:to>
          <xdr:col>12</xdr:col>
          <xdr:colOff>161925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zoomScaleNormal="100" workbookViewId="0">
      <selection activeCell="D30" sqref="D30"/>
    </sheetView>
  </sheetViews>
  <sheetFormatPr defaultRowHeight="15" x14ac:dyDescent="0.25"/>
  <cols>
    <col min="1" max="1" width="4.42578125" style="17" customWidth="1"/>
    <col min="2" max="2" width="12.140625" customWidth="1"/>
    <col min="3" max="3" width="11.5703125" customWidth="1"/>
    <col min="4" max="4" width="38" customWidth="1"/>
    <col min="5" max="5" width="9" customWidth="1"/>
    <col min="6" max="6" width="8.7109375" customWidth="1"/>
    <col min="7" max="7" width="14.7109375" customWidth="1"/>
    <col min="8" max="8" width="10.42578125" style="11" customWidth="1"/>
    <col min="9" max="9" width="9.85546875" customWidth="1"/>
    <col min="10" max="10" width="9.28515625" style="1" customWidth="1"/>
    <col min="11" max="11" width="8.140625" customWidth="1"/>
    <col min="12" max="12" width="15.28515625" customWidth="1"/>
    <col min="13" max="13" width="9" style="11" customWidth="1"/>
    <col min="14" max="14" width="14" customWidth="1"/>
  </cols>
  <sheetData>
    <row r="1" spans="1:14" ht="48" customHeight="1" thickBot="1" x14ac:dyDescent="0.3">
      <c r="A1" s="31"/>
      <c r="B1" s="32" t="s">
        <v>74</v>
      </c>
      <c r="C1" s="37" t="s">
        <v>75</v>
      </c>
      <c r="D1" s="37"/>
      <c r="E1" s="37"/>
      <c r="F1" s="37"/>
      <c r="G1" s="37"/>
      <c r="H1" s="37"/>
      <c r="I1" s="37"/>
      <c r="J1" s="37"/>
      <c r="K1" s="33" t="s">
        <v>76</v>
      </c>
      <c r="L1" s="33"/>
      <c r="M1" s="33"/>
      <c r="N1" s="34"/>
    </row>
    <row r="2" spans="1:14" s="7" customFormat="1" ht="45.75" customHeight="1" x14ac:dyDescent="0.25">
      <c r="A2" s="26" t="s">
        <v>24</v>
      </c>
      <c r="B2" s="27" t="s">
        <v>43</v>
      </c>
      <c r="C2" s="27" t="s">
        <v>44</v>
      </c>
      <c r="D2" s="27" t="s">
        <v>45</v>
      </c>
      <c r="E2" s="28" t="s">
        <v>21</v>
      </c>
      <c r="F2" s="28" t="s">
        <v>22</v>
      </c>
      <c r="G2" s="28" t="s">
        <v>46</v>
      </c>
      <c r="H2" s="29" t="s">
        <v>18</v>
      </c>
      <c r="I2" s="28" t="s">
        <v>20</v>
      </c>
      <c r="J2" s="28" t="s">
        <v>21</v>
      </c>
      <c r="K2" s="28" t="s">
        <v>22</v>
      </c>
      <c r="L2" s="28" t="s">
        <v>46</v>
      </c>
      <c r="M2" s="29" t="s">
        <v>19</v>
      </c>
      <c r="N2" s="30" t="s">
        <v>23</v>
      </c>
    </row>
    <row r="3" spans="1:14" x14ac:dyDescent="0.25">
      <c r="A3" s="20" t="s">
        <v>25</v>
      </c>
      <c r="B3" s="19" t="s">
        <v>47</v>
      </c>
      <c r="C3" s="19" t="s">
        <v>65</v>
      </c>
      <c r="D3" s="8" t="s">
        <v>0</v>
      </c>
      <c r="E3" s="9">
        <v>150</v>
      </c>
      <c r="F3" s="9"/>
      <c r="G3" s="9">
        <v>1079.5</v>
      </c>
      <c r="H3" s="13">
        <f>SUM(E3:G3)</f>
        <v>1229.5</v>
      </c>
      <c r="I3" s="18">
        <v>1</v>
      </c>
      <c r="J3" s="9">
        <v>150</v>
      </c>
      <c r="K3" s="9"/>
      <c r="L3" s="9">
        <v>1079.5</v>
      </c>
      <c r="M3" s="13">
        <f>SUM(J3:L3)</f>
        <v>1229.5</v>
      </c>
      <c r="N3" s="21"/>
    </row>
    <row r="4" spans="1:14" x14ac:dyDescent="0.25">
      <c r="A4" s="20" t="s">
        <v>26</v>
      </c>
      <c r="B4" s="19" t="s">
        <v>48</v>
      </c>
      <c r="C4" s="19" t="s">
        <v>48</v>
      </c>
      <c r="D4" s="8" t="s">
        <v>2</v>
      </c>
      <c r="E4" s="9">
        <v>75</v>
      </c>
      <c r="F4" s="9"/>
      <c r="G4" s="9"/>
      <c r="H4" s="13">
        <f t="shared" ref="H4:H21" si="0">SUM(E4:G4)</f>
        <v>75</v>
      </c>
      <c r="I4" s="18">
        <v>0</v>
      </c>
      <c r="J4" s="9"/>
      <c r="K4" s="9"/>
      <c r="L4" s="9"/>
      <c r="M4" s="13">
        <f t="shared" ref="M4:M21" si="1">SUM(J4:L4)</f>
        <v>0</v>
      </c>
      <c r="N4" s="21"/>
    </row>
    <row r="5" spans="1:14" x14ac:dyDescent="0.25">
      <c r="A5" s="20" t="s">
        <v>27</v>
      </c>
      <c r="B5" s="19" t="s">
        <v>49</v>
      </c>
      <c r="C5" s="19" t="s">
        <v>66</v>
      </c>
      <c r="D5" s="8" t="s">
        <v>3</v>
      </c>
      <c r="E5" s="9">
        <v>458.4</v>
      </c>
      <c r="F5" s="9">
        <v>2472.25</v>
      </c>
      <c r="G5" s="10"/>
      <c r="H5" s="13">
        <f t="shared" si="0"/>
        <v>2930.65</v>
      </c>
      <c r="I5" s="18">
        <v>1</v>
      </c>
      <c r="J5" s="9">
        <v>504</v>
      </c>
      <c r="K5" s="9">
        <v>2472.25</v>
      </c>
      <c r="L5" s="10"/>
      <c r="M5" s="13">
        <f t="shared" si="1"/>
        <v>2976.25</v>
      </c>
      <c r="N5" s="21"/>
    </row>
    <row r="6" spans="1:14" x14ac:dyDescent="0.25">
      <c r="A6" s="20" t="s">
        <v>28</v>
      </c>
      <c r="B6" s="19" t="s">
        <v>50</v>
      </c>
      <c r="C6" s="19" t="s">
        <v>67</v>
      </c>
      <c r="D6" s="8" t="s">
        <v>4</v>
      </c>
      <c r="E6" s="9">
        <v>300</v>
      </c>
      <c r="F6" s="9"/>
      <c r="G6" s="9">
        <v>875.36</v>
      </c>
      <c r="H6" s="13">
        <f t="shared" si="0"/>
        <v>1175.3600000000001</v>
      </c>
      <c r="I6" s="18">
        <v>3</v>
      </c>
      <c r="J6" s="9">
        <v>825</v>
      </c>
      <c r="K6" s="9"/>
      <c r="L6" s="9">
        <v>1930.08</v>
      </c>
      <c r="M6" s="13">
        <f t="shared" si="1"/>
        <v>2755.08</v>
      </c>
      <c r="N6" s="21"/>
    </row>
    <row r="7" spans="1:14" x14ac:dyDescent="0.25">
      <c r="A7" s="20" t="s">
        <v>29</v>
      </c>
      <c r="B7" s="19" t="s">
        <v>51</v>
      </c>
      <c r="C7" s="19" t="s">
        <v>51</v>
      </c>
      <c r="D7" s="8" t="s">
        <v>5</v>
      </c>
      <c r="E7" s="9">
        <v>150</v>
      </c>
      <c r="F7" s="9"/>
      <c r="G7" s="9"/>
      <c r="H7" s="13">
        <f t="shared" si="0"/>
        <v>150</v>
      </c>
      <c r="I7" s="18">
        <v>4</v>
      </c>
      <c r="J7" s="9">
        <v>600</v>
      </c>
      <c r="K7" s="9"/>
      <c r="L7" s="9"/>
      <c r="M7" s="13">
        <f t="shared" si="1"/>
        <v>600</v>
      </c>
      <c r="N7" s="21"/>
    </row>
    <row r="8" spans="1:14" x14ac:dyDescent="0.25">
      <c r="A8" s="20" t="s">
        <v>30</v>
      </c>
      <c r="B8" s="19" t="s">
        <v>52</v>
      </c>
      <c r="C8" s="19" t="s">
        <v>52</v>
      </c>
      <c r="D8" s="8" t="s">
        <v>6</v>
      </c>
      <c r="E8" s="9">
        <v>75</v>
      </c>
      <c r="F8" s="9"/>
      <c r="G8" s="9"/>
      <c r="H8" s="13">
        <f t="shared" si="0"/>
        <v>75</v>
      </c>
      <c r="I8" s="18">
        <v>1</v>
      </c>
      <c r="J8" s="9">
        <v>150</v>
      </c>
      <c r="K8" s="9"/>
      <c r="L8" s="9"/>
      <c r="M8" s="13">
        <f t="shared" si="1"/>
        <v>150</v>
      </c>
      <c r="N8" s="21"/>
    </row>
    <row r="9" spans="1:14" x14ac:dyDescent="0.25">
      <c r="A9" s="20" t="s">
        <v>31</v>
      </c>
      <c r="B9" s="19" t="s">
        <v>53</v>
      </c>
      <c r="C9" s="19" t="s">
        <v>53</v>
      </c>
      <c r="D9" s="8" t="s">
        <v>7</v>
      </c>
      <c r="E9" s="9">
        <v>150</v>
      </c>
      <c r="F9" s="9"/>
      <c r="G9" s="9"/>
      <c r="H9" s="13">
        <f t="shared" si="0"/>
        <v>150</v>
      </c>
      <c r="I9" s="18">
        <v>2</v>
      </c>
      <c r="J9" s="9">
        <v>225</v>
      </c>
      <c r="K9" s="9"/>
      <c r="L9" s="9"/>
      <c r="M9" s="13">
        <f t="shared" si="1"/>
        <v>225</v>
      </c>
      <c r="N9" s="21"/>
    </row>
    <row r="10" spans="1:14" x14ac:dyDescent="0.25">
      <c r="A10" s="20" t="s">
        <v>32</v>
      </c>
      <c r="B10" s="19" t="s">
        <v>54</v>
      </c>
      <c r="C10" s="19" t="s">
        <v>54</v>
      </c>
      <c r="D10" s="8" t="s">
        <v>8</v>
      </c>
      <c r="E10" s="9">
        <v>150</v>
      </c>
      <c r="F10" s="9"/>
      <c r="G10" s="9"/>
      <c r="H10" s="13">
        <f t="shared" si="0"/>
        <v>150</v>
      </c>
      <c r="I10" s="18">
        <v>1</v>
      </c>
      <c r="J10" s="9">
        <v>150</v>
      </c>
      <c r="K10" s="9"/>
      <c r="L10" s="9"/>
      <c r="M10" s="13">
        <f t="shared" si="1"/>
        <v>150</v>
      </c>
      <c r="N10" s="21"/>
    </row>
    <row r="11" spans="1:14" x14ac:dyDescent="0.25">
      <c r="A11" s="20" t="s">
        <v>33</v>
      </c>
      <c r="B11" s="19" t="s">
        <v>55</v>
      </c>
      <c r="C11" s="19" t="s">
        <v>55</v>
      </c>
      <c r="D11" s="8" t="s">
        <v>0</v>
      </c>
      <c r="E11" s="9">
        <v>150</v>
      </c>
      <c r="F11" s="9"/>
      <c r="G11" s="9"/>
      <c r="H11" s="13">
        <f t="shared" si="0"/>
        <v>150</v>
      </c>
      <c r="I11" s="18">
        <v>1</v>
      </c>
      <c r="J11" s="9">
        <v>150</v>
      </c>
      <c r="K11" s="9"/>
      <c r="L11" s="9"/>
      <c r="M11" s="13">
        <f t="shared" si="1"/>
        <v>150</v>
      </c>
      <c r="N11" s="21"/>
    </row>
    <row r="12" spans="1:14" x14ac:dyDescent="0.25">
      <c r="A12" s="20" t="s">
        <v>34</v>
      </c>
      <c r="B12" s="19" t="s">
        <v>56</v>
      </c>
      <c r="C12" s="19" t="s">
        <v>56</v>
      </c>
      <c r="D12" s="8" t="s">
        <v>9</v>
      </c>
      <c r="E12" s="9">
        <v>75</v>
      </c>
      <c r="F12" s="9"/>
      <c r="G12" s="9"/>
      <c r="H12" s="13">
        <f t="shared" si="0"/>
        <v>75</v>
      </c>
      <c r="I12" s="18">
        <v>3</v>
      </c>
      <c r="J12" s="9">
        <v>450</v>
      </c>
      <c r="K12" s="9"/>
      <c r="L12" s="9"/>
      <c r="M12" s="13">
        <f t="shared" si="1"/>
        <v>450</v>
      </c>
      <c r="N12" s="21"/>
    </row>
    <row r="13" spans="1:14" x14ac:dyDescent="0.25">
      <c r="A13" s="20" t="s">
        <v>35</v>
      </c>
      <c r="B13" s="19" t="s">
        <v>57</v>
      </c>
      <c r="C13" s="19" t="s">
        <v>57</v>
      </c>
      <c r="D13" s="8" t="s">
        <v>0</v>
      </c>
      <c r="E13" s="9">
        <v>150</v>
      </c>
      <c r="F13" s="9"/>
      <c r="G13" s="9"/>
      <c r="H13" s="13">
        <f t="shared" si="0"/>
        <v>150</v>
      </c>
      <c r="I13" s="18">
        <v>1</v>
      </c>
      <c r="J13" s="9">
        <v>150</v>
      </c>
      <c r="K13" s="9"/>
      <c r="L13" s="9"/>
      <c r="M13" s="13">
        <f t="shared" si="1"/>
        <v>150</v>
      </c>
      <c r="N13" s="21"/>
    </row>
    <row r="14" spans="1:14" x14ac:dyDescent="0.25">
      <c r="A14" s="20" t="s">
        <v>36</v>
      </c>
      <c r="B14" s="19" t="s">
        <v>58</v>
      </c>
      <c r="C14" s="19" t="s">
        <v>68</v>
      </c>
      <c r="D14" s="8" t="s">
        <v>10</v>
      </c>
      <c r="E14" s="9">
        <v>231.3</v>
      </c>
      <c r="F14" s="9"/>
      <c r="G14" s="9">
        <v>765</v>
      </c>
      <c r="H14" s="13">
        <f t="shared" si="0"/>
        <v>996.3</v>
      </c>
      <c r="I14" s="18">
        <v>2</v>
      </c>
      <c r="J14" s="9">
        <v>462.3</v>
      </c>
      <c r="K14" s="9"/>
      <c r="L14" s="9">
        <v>1530</v>
      </c>
      <c r="M14" s="13">
        <f t="shared" si="1"/>
        <v>1992.3</v>
      </c>
      <c r="N14" s="21"/>
    </row>
    <row r="15" spans="1:14" x14ac:dyDescent="0.25">
      <c r="A15" s="20" t="s">
        <v>37</v>
      </c>
      <c r="B15" s="19" t="s">
        <v>59</v>
      </c>
      <c r="C15" s="19" t="s">
        <v>69</v>
      </c>
      <c r="D15" s="8" t="s">
        <v>0</v>
      </c>
      <c r="E15" s="9">
        <v>225</v>
      </c>
      <c r="F15" s="9"/>
      <c r="G15" s="9">
        <v>500</v>
      </c>
      <c r="H15" s="13">
        <f t="shared" si="0"/>
        <v>725</v>
      </c>
      <c r="I15" s="18">
        <v>1</v>
      </c>
      <c r="J15" s="9">
        <v>225</v>
      </c>
      <c r="K15" s="9"/>
      <c r="L15" s="9">
        <v>500</v>
      </c>
      <c r="M15" s="13">
        <f t="shared" si="1"/>
        <v>725</v>
      </c>
      <c r="N15" s="21"/>
    </row>
    <row r="16" spans="1:14" x14ac:dyDescent="0.25">
      <c r="A16" s="20" t="s">
        <v>38</v>
      </c>
      <c r="B16" s="19" t="s">
        <v>60</v>
      </c>
      <c r="C16" s="19" t="s">
        <v>70</v>
      </c>
      <c r="D16" s="8" t="s">
        <v>11</v>
      </c>
      <c r="E16" s="9">
        <v>462</v>
      </c>
      <c r="F16" s="9"/>
      <c r="G16" s="10"/>
      <c r="H16" s="13">
        <f t="shared" si="0"/>
        <v>462</v>
      </c>
      <c r="I16" s="18">
        <v>3</v>
      </c>
      <c r="J16" s="9">
        <v>2070.6</v>
      </c>
      <c r="K16" s="9"/>
      <c r="L16" s="10"/>
      <c r="M16" s="13">
        <f t="shared" si="1"/>
        <v>2070.6</v>
      </c>
      <c r="N16" s="21">
        <v>638.98</v>
      </c>
    </row>
    <row r="17" spans="1:14" x14ac:dyDescent="0.25">
      <c r="A17" s="20" t="s">
        <v>39</v>
      </c>
      <c r="B17" s="19" t="s">
        <v>61</v>
      </c>
      <c r="C17" s="19" t="s">
        <v>61</v>
      </c>
      <c r="D17" s="8" t="s">
        <v>12</v>
      </c>
      <c r="E17" s="9">
        <v>75</v>
      </c>
      <c r="F17" s="9"/>
      <c r="G17" s="9"/>
      <c r="H17" s="13">
        <f t="shared" si="0"/>
        <v>75</v>
      </c>
      <c r="I17" s="18">
        <v>0</v>
      </c>
      <c r="J17" s="9"/>
      <c r="K17" s="9"/>
      <c r="L17" s="9"/>
      <c r="M17" s="13">
        <f t="shared" si="1"/>
        <v>0</v>
      </c>
      <c r="N17" s="21"/>
    </row>
    <row r="18" spans="1:14" x14ac:dyDescent="0.25">
      <c r="A18" s="20" t="s">
        <v>40</v>
      </c>
      <c r="B18" s="19" t="s">
        <v>62</v>
      </c>
      <c r="C18" s="19" t="s">
        <v>72</v>
      </c>
      <c r="D18" s="8" t="s">
        <v>11</v>
      </c>
      <c r="E18" s="9">
        <v>231</v>
      </c>
      <c r="F18" s="9"/>
      <c r="G18" s="10"/>
      <c r="H18" s="13">
        <f t="shared" si="0"/>
        <v>231</v>
      </c>
      <c r="I18" s="18">
        <v>2</v>
      </c>
      <c r="J18" s="9">
        <v>677.7</v>
      </c>
      <c r="K18" s="9"/>
      <c r="L18" s="10"/>
      <c r="M18" s="13">
        <f t="shared" si="1"/>
        <v>677.7</v>
      </c>
      <c r="N18" s="21">
        <v>25.6</v>
      </c>
    </row>
    <row r="19" spans="1:14" x14ac:dyDescent="0.25">
      <c r="A19" s="20" t="s">
        <v>41</v>
      </c>
      <c r="B19" s="19" t="s">
        <v>63</v>
      </c>
      <c r="C19" s="19" t="s">
        <v>71</v>
      </c>
      <c r="D19" s="8" t="s">
        <v>13</v>
      </c>
      <c r="E19" s="9">
        <v>1614.9</v>
      </c>
      <c r="F19" s="10"/>
      <c r="G19" s="10"/>
      <c r="H19" s="13">
        <f t="shared" si="0"/>
        <v>1614.9</v>
      </c>
      <c r="I19" s="18">
        <v>1</v>
      </c>
      <c r="J19" s="9">
        <v>1617</v>
      </c>
      <c r="K19" s="10"/>
      <c r="L19" s="10"/>
      <c r="M19" s="13">
        <f t="shared" si="1"/>
        <v>1617</v>
      </c>
      <c r="N19" s="21"/>
    </row>
    <row r="20" spans="1:14" x14ac:dyDescent="0.25">
      <c r="A20" s="20" t="s">
        <v>42</v>
      </c>
      <c r="B20" s="19" t="s">
        <v>64</v>
      </c>
      <c r="C20" s="19" t="s">
        <v>73</v>
      </c>
      <c r="D20" s="8" t="s">
        <v>14</v>
      </c>
      <c r="E20" s="9">
        <v>1076.5999999999999</v>
      </c>
      <c r="F20" s="9">
        <v>2883</v>
      </c>
      <c r="G20" s="9">
        <v>2061.61</v>
      </c>
      <c r="H20" s="13">
        <f t="shared" si="0"/>
        <v>6021.21</v>
      </c>
      <c r="I20" s="18">
        <v>2</v>
      </c>
      <c r="J20" s="9">
        <v>3774.95</v>
      </c>
      <c r="K20" s="9">
        <v>7036.9</v>
      </c>
      <c r="L20" s="9">
        <v>10961.05</v>
      </c>
      <c r="M20" s="13">
        <f t="shared" si="1"/>
        <v>21772.899999999998</v>
      </c>
      <c r="N20" s="21"/>
    </row>
    <row r="21" spans="1:14" s="2" customFormat="1" ht="15.75" thickBot="1" x14ac:dyDescent="0.3">
      <c r="A21" s="35" t="s">
        <v>16</v>
      </c>
      <c r="B21" s="36"/>
      <c r="C21" s="36"/>
      <c r="D21" s="36"/>
      <c r="E21" s="22">
        <f t="shared" ref="E21:G21" si="2">SUM(E3:E20)</f>
        <v>5799.2000000000007</v>
      </c>
      <c r="F21" s="22">
        <f t="shared" si="2"/>
        <v>5355.25</v>
      </c>
      <c r="G21" s="22">
        <f t="shared" si="2"/>
        <v>5281.47</v>
      </c>
      <c r="H21" s="23">
        <f t="shared" si="0"/>
        <v>16435.920000000002</v>
      </c>
      <c r="I21" s="24">
        <f t="shared" ref="I21:N21" si="3">SUM(I3:I20)</f>
        <v>29</v>
      </c>
      <c r="J21" s="22">
        <f t="shared" si="3"/>
        <v>12181.55</v>
      </c>
      <c r="K21" s="22">
        <f t="shared" si="3"/>
        <v>9509.15</v>
      </c>
      <c r="L21" s="22">
        <f t="shared" si="3"/>
        <v>16000.63</v>
      </c>
      <c r="M21" s="23">
        <f t="shared" si="1"/>
        <v>37691.329999999994</v>
      </c>
      <c r="N21" s="25">
        <f t="shared" si="3"/>
        <v>664.58</v>
      </c>
    </row>
    <row r="22" spans="1:14" x14ac:dyDescent="0.25">
      <c r="E22" s="4"/>
      <c r="F22" s="4"/>
      <c r="G22" s="4"/>
      <c r="H22" s="15"/>
      <c r="I22" s="4"/>
      <c r="J22" s="4"/>
      <c r="K22" s="4"/>
      <c r="L22" s="4"/>
      <c r="M22" s="15"/>
      <c r="N22" s="12"/>
    </row>
    <row r="23" spans="1:14" x14ac:dyDescent="0.25">
      <c r="C23" s="2" t="s">
        <v>1</v>
      </c>
      <c r="D23" s="3">
        <v>12</v>
      </c>
      <c r="E23" s="4"/>
      <c r="F23" s="4"/>
      <c r="G23" s="4"/>
      <c r="H23" s="15"/>
      <c r="I23" s="4"/>
      <c r="J23" s="4"/>
      <c r="K23" s="4"/>
      <c r="L23" s="4"/>
      <c r="M23" s="15"/>
      <c r="N23" s="12"/>
    </row>
    <row r="24" spans="1:14" x14ac:dyDescent="0.25">
      <c r="C24" s="2" t="s">
        <v>15</v>
      </c>
      <c r="D24" s="3">
        <v>6</v>
      </c>
      <c r="E24" s="4"/>
      <c r="F24" s="4"/>
      <c r="G24" s="4"/>
      <c r="H24" s="15"/>
      <c r="I24" s="4"/>
      <c r="J24" s="4"/>
      <c r="K24" s="4"/>
      <c r="L24" s="4"/>
      <c r="M24" s="15"/>
      <c r="N24" s="12"/>
    </row>
    <row r="25" spans="1:14" x14ac:dyDescent="0.25">
      <c r="C25" s="2" t="s">
        <v>16</v>
      </c>
      <c r="D25" s="2" t="s">
        <v>17</v>
      </c>
      <c r="N25" s="14"/>
    </row>
    <row r="41" spans="9:10" x14ac:dyDescent="0.25">
      <c r="I41" s="6"/>
      <c r="J41" s="5"/>
    </row>
    <row r="42" spans="9:10" x14ac:dyDescent="0.25">
      <c r="I42" s="6"/>
      <c r="J42" s="5"/>
    </row>
    <row r="43" spans="9:10" x14ac:dyDescent="0.25">
      <c r="I43" s="6"/>
      <c r="J43" s="5"/>
    </row>
    <row r="44" spans="9:10" x14ac:dyDescent="0.25">
      <c r="I44" s="6"/>
      <c r="J44" s="5"/>
    </row>
    <row r="45" spans="9:10" x14ac:dyDescent="0.25">
      <c r="I45" s="6"/>
      <c r="J45" s="5"/>
    </row>
    <row r="46" spans="9:10" x14ac:dyDescent="0.25">
      <c r="I46" s="6"/>
      <c r="J46" s="5"/>
    </row>
    <row r="47" spans="9:10" x14ac:dyDescent="0.25">
      <c r="I47" s="6"/>
      <c r="J47" s="5"/>
    </row>
    <row r="48" spans="9:10" x14ac:dyDescent="0.25">
      <c r="I48" s="6"/>
      <c r="J48" s="5"/>
    </row>
    <row r="49" spans="9:13" x14ac:dyDescent="0.25">
      <c r="I49" s="5"/>
      <c r="J49" s="5"/>
      <c r="K49" s="2"/>
      <c r="L49" s="2"/>
      <c r="M49" s="16"/>
    </row>
    <row r="69" spans="9:13" x14ac:dyDescent="0.25">
      <c r="I69" s="4"/>
      <c r="J69" s="4"/>
      <c r="K69" s="4"/>
      <c r="L69" s="4"/>
      <c r="M69" s="15"/>
    </row>
  </sheetData>
  <mergeCells count="3">
    <mergeCell ref="A21:D21"/>
    <mergeCell ref="C1:J1"/>
    <mergeCell ref="K1:N1"/>
  </mergeCells>
  <printOptions horizontalCentered="1" verticalCentered="1"/>
  <pageMargins left="0.31496062992125984" right="0.31496062992125984" top="0.55118110236220474" bottom="0.55118110236220474" header="0" footer="0"/>
  <pageSetup paperSize="9" scale="81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885825</xdr:colOff>
                <xdr:row>0</xdr:row>
                <xdr:rowOff>190500</xdr:rowOff>
              </from>
              <to>
                <xdr:col>12</xdr:col>
                <xdr:colOff>161925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2017-10-06T10:38:38Z</cp:lastPrinted>
  <dcterms:created xsi:type="dcterms:W3CDTF">2017-09-11T12:30:09Z</dcterms:created>
  <dcterms:modified xsi:type="dcterms:W3CDTF">2017-10-10T07:59:34Z</dcterms:modified>
</cp:coreProperties>
</file>